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e4" sheetId="1" r:id="rId4"/>
    <sheet state="visible" name="Umu4" sheetId="2" r:id="rId5"/>
    <sheet state="visible" name="Utau4" sheetId="3" r:id="rId6"/>
    <sheet state="visible" name="Higgs-dressed_e" sheetId="4" r:id="rId7"/>
    <sheet state="visible" name="Higgs-dressed_mu" sheetId="5" r:id="rId8"/>
    <sheet state="visible" name="Higgs-dressed_tau" sheetId="6" r:id="rId9"/>
    <sheet state="visible" name="Bosonic_neutral" sheetId="7" r:id="rId10"/>
    <sheet state="visible" name="Bosonic_charged_e" sheetId="8" r:id="rId11"/>
    <sheet state="visible" name="Bosonic_charged_mu" sheetId="9" r:id="rId12"/>
    <sheet state="visible" name="Bosonic_charged_tau" sheetId="10" r:id="rId13"/>
    <sheet state="visible" name="dipole_e" sheetId="11" r:id="rId14"/>
    <sheet state="visible" name="dipole_mu" sheetId="12" r:id="rId15"/>
    <sheet state="visible" name="dipole_tau" sheetId="13" r:id="rId16"/>
    <sheet state="visible" name="4fermion_neutral_ee_LN" sheetId="14" r:id="rId17"/>
    <sheet state="visible" name="4fermion_neutral_uu" sheetId="15" r:id="rId18"/>
    <sheet state="visible" name="4fermion_neutral_dd" sheetId="16" r:id="rId19"/>
    <sheet state="visible" name="4fermion_neutral_QN" sheetId="17" r:id="rId20"/>
    <sheet state="visible" name="4fermion_neutral_LNLlee" sheetId="18" r:id="rId21"/>
    <sheet state="visible" name="4fermion_neutral_LNLlab" sheetId="19" r:id="rId22"/>
    <sheet state="visible" name="4fermion_charged_duNl_e" sheetId="20" r:id="rId23"/>
    <sheet state="visible" name="4fermion_charged_duNl_mu" sheetId="21" r:id="rId24"/>
    <sheet state="visible" name="4fermion_charged_duNl_tau" sheetId="22" r:id="rId25"/>
    <sheet state="visible" name="4fermion_charged_LNQd_e" sheetId="23" r:id="rId26"/>
    <sheet state="visible" name="4fermion_charged_LNQd_mu" sheetId="24" r:id="rId27"/>
    <sheet state="visible" name="4fermion_charged_LNQd_tau" sheetId="25" r:id="rId28"/>
    <sheet state="visible" name="4fermion_charged_QuNL_e" sheetId="26" r:id="rId29"/>
    <sheet state="visible" name="4fermion_charged_QuNL_mu" sheetId="27" r:id="rId30"/>
    <sheet state="visible" name="4fermion_charged_QuNL_tau" sheetId="28" r:id="rId31"/>
    <sheet state="visible" name="Complete_Ue4" sheetId="29" r:id="rId32"/>
  </sheets>
  <definedNames/>
  <calcPr/>
</workbook>
</file>

<file path=xl/sharedStrings.xml><?xml version="1.0" encoding="utf-8"?>
<sst xmlns="http://schemas.openxmlformats.org/spreadsheetml/2006/main" count="2462" uniqueCount="628">
  <si>
    <t>id</t>
  </si>
  <si>
    <t>plot_label</t>
  </si>
  <si>
    <t>file_top</t>
  </si>
  <si>
    <t>file_bottom</t>
  </si>
  <si>
    <t>description</t>
  </si>
  <si>
    <t>year</t>
  </si>
  <si>
    <t>units</t>
  </si>
  <si>
    <t>reference</t>
  </si>
  <si>
    <t>is_invisible</t>
  </si>
  <si>
    <t>hnl_type</t>
  </si>
  <si>
    <t>CL</t>
  </si>
  <si>
    <t>linked_data</t>
  </si>
  <si>
    <t>type</t>
  </si>
  <si>
    <t>charm</t>
  </si>
  <si>
    <t>CHARM</t>
  </si>
  <si>
    <t>ue4/CHARM_1986.dat</t>
  </si>
  <si>
    <t>N produced in D meson decay and subsequently decaying to charged leptons</t>
  </si>
  <si>
    <t>GeV</t>
  </si>
  <si>
    <t>CHARM:1985nku</t>
  </si>
  <si>
    <t>Dirac</t>
  </si>
  <si>
    <t>BD</t>
  </si>
  <si>
    <t>triumf</t>
  </si>
  <si>
    <t>TRIUMF</t>
  </si>
  <si>
    <t>ue4/TRIUMF_1992.dat</t>
  </si>
  <si>
    <t>pi+ --&gt; e+ N kinematics</t>
  </si>
  <si>
    <t>MeV</t>
  </si>
  <si>
    <t>Britton:1992xv</t>
  </si>
  <si>
    <t>Irrelevant</t>
  </si>
  <si>
    <t>PS</t>
  </si>
  <si>
    <t>f_decay</t>
  </si>
  <si>
    <t>$^{20}F$ $\beta$-decay</t>
  </si>
  <si>
    <t>ue4/F.dat</t>
  </si>
  <si>
    <t>F beta decay kink search</t>
  </si>
  <si>
    <t>Deutsch:1990ut</t>
  </si>
  <si>
    <t>delphi_short</t>
  </si>
  <si>
    <t>DELPHI \\(short)</t>
  </si>
  <si>
    <t>ue4/DELPHI_short_95CL.dat</t>
  </si>
  <si>
    <t>DELPHI produce N in Z decays, and search for N decay to charged lepton in the inner layers</t>
  </si>
  <si>
    <t>DELPHI:1996qcc</t>
  </si>
  <si>
    <t>delphi_long</t>
  </si>
  <si>
    <t>DELPHI \\(long)</t>
  </si>
  <si>
    <t>ue4/DELPHI_long_95CL.dat</t>
  </si>
  <si>
    <t>DELPHI produce N in Z decays, and search for N decay to charged lepton in the outer layers</t>
  </si>
  <si>
    <t>l3</t>
  </si>
  <si>
    <t>L3 \\(2001)</t>
  </si>
  <si>
    <t>L3/L3_Ue42.dat</t>
  </si>
  <si>
    <t>L3:2001zfe</t>
  </si>
  <si>
    <t>borexino</t>
  </si>
  <si>
    <t>Borexino</t>
  </si>
  <si>
    <t>Borexino/ue4_top.dat</t>
  </si>
  <si>
    <t>Borexino/ue4_bottom.dat</t>
  </si>
  <si>
    <t>Porduction in the Sun and decay to nu e+e- inside borexino.</t>
  </si>
  <si>
    <t>Borexino:2013bot</t>
  </si>
  <si>
    <t>belle</t>
  </si>
  <si>
    <t>Belle</t>
  </si>
  <si>
    <t>belle_2013/Belle_Ue42_top.dat</t>
  </si>
  <si>
    <t>belle_2013/Belle_Ue42_bottom.dat</t>
  </si>
  <si>
    <t>N produced in B meson decay and subsequently decaying to charged leptons</t>
  </si>
  <si>
    <t>Belle:2013ytx</t>
  </si>
  <si>
    <t>Majorana</t>
  </si>
  <si>
    <t>pienu_2017</t>
  </si>
  <si>
    <t>PIENU \\(2017)</t>
  </si>
  <si>
    <t>PIONEER/PIENU_ue4.dat</t>
  </si>
  <si>
    <t>PIENU:2017wbj</t>
  </si>
  <si>
    <t>https://www.hepdata.net/record/ins1642434</t>
  </si>
  <si>
    <t>cms_2018</t>
  </si>
  <si>
    <t>CMS \\(2018)</t>
  </si>
  <si>
    <t>CMS_18/CMS18_Ue42_trilepton.dat</t>
  </si>
  <si>
    <t>Trilepton searches</t>
  </si>
  <si>
    <t>CMS:2018iaf</t>
  </si>
  <si>
    <t>t2k</t>
  </si>
  <si>
    <t>T2K</t>
  </si>
  <si>
    <t>T2K_2019/T2K_2019_profiled_Ue4.dat</t>
  </si>
  <si>
    <t>Decay in flight. Used data release to profile instead of marginalize.</t>
  </si>
  <si>
    <t>T2K:2019jwa</t>
  </si>
  <si>
    <t>http://t2k-experiment.org/results/nd280-heavy-neutrino-search-2018-datarelease</t>
  </si>
  <si>
    <t>pienu_lowmass</t>
  </si>
  <si>
    <t>$\pi$ universality \\(Bryman-Shrock)</t>
  </si>
  <si>
    <t>ue4/PIENU_bryman_shrock.dat</t>
  </si>
  <si>
    <t>Pion decays</t>
  </si>
  <si>
    <t>Bryman:2019bjg</t>
  </si>
  <si>
    <t>atlas_2019_prompt</t>
  </si>
  <si>
    <t>ATLAS \\(2019)</t>
  </si>
  <si>
    <t>ATLAS_2019/ue4_prompt.dat</t>
  </si>
  <si>
    <t xml:space="preserve">Prompt decay search. </t>
  </si>
  <si>
    <t>ATLAS:2019kpx</t>
  </si>
  <si>
    <t>https://www.hepdata.net/record/ins1736526</t>
  </si>
  <si>
    <t>kenu</t>
  </si>
  <si>
    <t>$K$ universality \\(Bryman-Shrock)</t>
  </si>
  <si>
    <t>ue4/KENU_bryman_shrock.dat</t>
  </si>
  <si>
    <t>Kaon decays</t>
  </si>
  <si>
    <t>beta_spectrum</t>
  </si>
  <si>
    <t>Super-Allowed $\beta$ decays \\(Bryman-Shrock)</t>
  </si>
  <si>
    <t>Bryman_Shrock/BD2.dat</t>
  </si>
  <si>
    <t>Superallowed beta decay global analysis</t>
  </si>
  <si>
    <t>na62</t>
  </si>
  <si>
    <t>NA62</t>
  </si>
  <si>
    <t>NA62_2020/NA62_2020.dat</t>
  </si>
  <si>
    <t>K+ --&gt; e+ N kinematics</t>
  </si>
  <si>
    <t>NA62:2020mcv</t>
  </si>
  <si>
    <t>https://www.hepdata.net/record/ins1797041</t>
  </si>
  <si>
    <t>cosmo</t>
  </si>
  <si>
    <t>Cosmology</t>
  </si>
  <si>
    <t>Sabti_BBN/Ue4_top_Cosmo.dat</t>
  </si>
  <si>
    <t>Sabti_BBN/Ue4_bottom_Cosmo.dat</t>
  </si>
  <si>
    <t>CMB + Big Bang Nucleosynthesis bound by Sabti et al</t>
  </si>
  <si>
    <t>Sabti:2020yrt</t>
  </si>
  <si>
    <t>2sigma</t>
  </si>
  <si>
    <t>C</t>
  </si>
  <si>
    <t>cms_2022</t>
  </si>
  <si>
    <t>CMS \\(2022)</t>
  </si>
  <si>
    <t>CMS_22/CMS_majorana_e4.dat</t>
  </si>
  <si>
    <t>N decay to charged leptons in CMS</t>
  </si>
  <si>
    <t>CMS:2022fut</t>
  </si>
  <si>
    <t>atlas_2022</t>
  </si>
  <si>
    <t>ATLAS \\(2022)</t>
  </si>
  <si>
    <t>ATLAS_2022/ue4_majorana_top.dat</t>
  </si>
  <si>
    <t>ATLAS_2022/ue4_majorana_bottom.dat</t>
  </si>
  <si>
    <t>Displaced decay search.</t>
  </si>
  <si>
    <t>ATLAS:2022atq</t>
  </si>
  <si>
    <t>https://www.hepdata.net/record/ins2072355</t>
  </si>
  <si>
    <t>bebc_barouki</t>
  </si>
  <si>
    <t>BEBC\\(Barouki et al)</t>
  </si>
  <si>
    <t>BEBC_Barouki/BEBC_Barouki_ue42_top.dat</t>
  </si>
  <si>
    <t>BEBC_Barouki/BEBC_Barouki_ue42_bottom.dat</t>
  </si>
  <si>
    <t>Reanalisis. N produced in D meson decay and subsequently decaying to charged leptons</t>
  </si>
  <si>
    <t>Barouki:2022bkt</t>
  </si>
  <si>
    <t>pmns_unitarity</t>
  </si>
  <si>
    <t>PMNS Unitarity</t>
  </si>
  <si>
    <t>PMNS_unitarity/PMNS_NU_Ue42_90_last.dat</t>
  </si>
  <si>
    <t>Fit to EWPD and flavor obs.</t>
  </si>
  <si>
    <t>Blennow:2023mqx</t>
  </si>
  <si>
    <t>UPMNS</t>
  </si>
  <si>
    <t>lsnd_ema</t>
  </si>
  <si>
    <t>LSND \\(Ema et al)</t>
  </si>
  <si>
    <t>2306.07315/Ue4_LSND.dat</t>
  </si>
  <si>
    <t>Recast of neutrino-electron scattering analysis for DIF signature.</t>
  </si>
  <si>
    <t>Ema:2023buz</t>
  </si>
  <si>
    <t>cms_2024_1</t>
  </si>
  <si>
    <t>CMS \\(2024-I)</t>
  </si>
  <si>
    <t>CMS_24_1/Ue4_majorana.dat</t>
  </si>
  <si>
    <t>Leptonic and hadronic HNL decay modes</t>
  </si>
  <si>
    <t>CMS:2024ake</t>
  </si>
  <si>
    <t>COLLIDER</t>
  </si>
  <si>
    <t>cms_2024_2</t>
  </si>
  <si>
    <t>CMS \\(2024-II)</t>
  </si>
  <si>
    <t>CMS_24_2/Ue4_majorana.dat</t>
  </si>
  <si>
    <t>CMS:2024xdq</t>
  </si>
  <si>
    <t>atlas_2024</t>
  </si>
  <si>
    <t>ATLAS \\(2024)</t>
  </si>
  <si>
    <t>ATLAS_2024/Ue4.dat</t>
  </si>
  <si>
    <t>Same-sign leptons through virtual N (double-beta decay diagrams)</t>
  </si>
  <si>
    <t>ATLAS:2024erm</t>
  </si>
  <si>
    <t>bebc</t>
  </si>
  <si>
    <t>BEBC</t>
  </si>
  <si>
    <t>BEBC_1985/BEBC_1985_um42.dat</t>
  </si>
  <si>
    <t>WA66:1985mfx</t>
  </si>
  <si>
    <t>na3</t>
  </si>
  <si>
    <t>NA3</t>
  </si>
  <si>
    <t>NA3/NA3.dat</t>
  </si>
  <si>
    <t>beam dump and N decay inside the NA3 spectrometer. The beam was a secondary beam of negative pions at 300 GeV</t>
  </si>
  <si>
    <t>NA3:1986ahv</t>
  </si>
  <si>
    <t>charmii</t>
  </si>
  <si>
    <t>CHARM-II</t>
  </si>
  <si>
    <t>CHARMII/CHARMII.dat</t>
  </si>
  <si>
    <t>Neutrino upscattering to N, with displaced (double bang)</t>
  </si>
  <si>
    <t>CHARMII:1994jjr</t>
  </si>
  <si>
    <t>psi</t>
  </si>
  <si>
    <t>PSI</t>
  </si>
  <si>
    <t>PSI_1987/PSI_1987.dat</t>
  </si>
  <si>
    <t>Peak search in pi--&gt;mu N decay</t>
  </si>
  <si>
    <t>Daum:1987bg</t>
  </si>
  <si>
    <t>umu4/DELPHI_short_95CL.dat</t>
  </si>
  <si>
    <t>nutev</t>
  </si>
  <si>
    <t>NuTeV</t>
  </si>
  <si>
    <t>umu4/NuTeV_top.dat</t>
  </si>
  <si>
    <t>umu4/NuTeV_bottom.dat</t>
  </si>
  <si>
    <t>beam dump and N decay inside helium bags</t>
  </si>
  <si>
    <t>NuTeV:1999kej</t>
  </si>
  <si>
    <t>cms_2016</t>
  </si>
  <si>
    <t>CMS \\(8TeV)</t>
  </si>
  <si>
    <t>CMS_18/CMS_Umu42_8TeV.dat</t>
  </si>
  <si>
    <t>CMS 8TeV analysis</t>
  </si>
  <si>
    <t>CMS:2016aro</t>
  </si>
  <si>
    <t>cms_2018_trilepton</t>
  </si>
  <si>
    <t>CMS_18/CMS18_Umu42_trilepton.dat</t>
  </si>
  <si>
    <t>cms_2018_dilepton</t>
  </si>
  <si>
    <t>CMS \\(2018-dilepton)</t>
  </si>
  <si>
    <t>CMS_18/CMS18_Umu42_dilepton.dat</t>
  </si>
  <si>
    <t>Dilepton searches</t>
  </si>
  <si>
    <t>CMS:2018jxx</t>
  </si>
  <si>
    <t>pienu_le</t>
  </si>
  <si>
    <t>PIENU\\(low $\mu$ energy)</t>
  </si>
  <si>
    <t>umu4/PIENU_2019_lowT.dat</t>
  </si>
  <si>
    <t>pi+--&gt;mu+ N kinematics (low muon energy)</t>
  </si>
  <si>
    <t>PIENU:2019usb</t>
  </si>
  <si>
    <t>https://www.hepdata.net/record/ins1728771</t>
  </si>
  <si>
    <t>pienu_he</t>
  </si>
  <si>
    <t>PIENU</t>
  </si>
  <si>
    <t>umu4/PIENU_2019_highT.dat</t>
  </si>
  <si>
    <t>pi+--&gt;mu+ N kinematics (high muon energy)</t>
  </si>
  <si>
    <t>T2K_2019/T2K_2019_profiled_Umu4.dat</t>
  </si>
  <si>
    <t>t2k_lowmass</t>
  </si>
  <si>
    <t>T2K \\(Arg\"uelles et al)</t>
  </si>
  <si>
    <t>T2K_lowmass/t2k_limits_lowmass.dat</t>
  </si>
  <si>
    <t>Decay in flight with extrapolated efficiencies.</t>
  </si>
  <si>
    <t>Arguelles:2021dqn</t>
  </si>
  <si>
    <t>ATLAS_2019/umu4_prompt.dat</t>
  </si>
  <si>
    <t>kek</t>
  </si>
  <si>
    <t>KEK</t>
  </si>
  <si>
    <t>KEK/KEK_mu.dat</t>
  </si>
  <si>
    <t>Peak search</t>
  </si>
  <si>
    <t>umu4/NA62_2021_mu.dat</t>
  </si>
  <si>
    <t>NA62:2021bji</t>
  </si>
  <si>
    <t>https://www.hepdata.net/record/ins1843945</t>
  </si>
  <si>
    <t>microboone_higgs</t>
  </si>
  <si>
    <t>$\mu$BooNE \\(Kelly-Machado)</t>
  </si>
  <si>
    <t>MicroBooNE_kelly/PS_eff_avg.dat</t>
  </si>
  <si>
    <t>Decay in flight. Recast of Higgs portal search.</t>
  </si>
  <si>
    <t>Kelly:2021xbv</t>
  </si>
  <si>
    <t>CMS_22/CMS_majorana_mu4.dat</t>
  </si>
  <si>
    <t>ATLAS_2022/umu4_majorana_top.dat</t>
  </si>
  <si>
    <t>ATLAS_2022/umu4_majorana_bottom.dat</t>
  </si>
  <si>
    <t xml:space="preserve">Displaced decay search. </t>
  </si>
  <si>
    <t>PMNS_unitarity/PMNS_NU_Um42_90_last.dat</t>
  </si>
  <si>
    <t>e949</t>
  </si>
  <si>
    <t>BNL-E949</t>
  </si>
  <si>
    <t>bnl_e949/E949_Um42_90.dat</t>
  </si>
  <si>
    <t>K+--&gt; mu+ N kinematics</t>
  </si>
  <si>
    <t>E949:2014gsn</t>
  </si>
  <si>
    <t>2306.07315/Umu4_LSND.dat</t>
  </si>
  <si>
    <t>microboone_2023</t>
  </si>
  <si>
    <t>$\mu$BooNE</t>
  </si>
  <si>
    <t>MicroBooNE_2023/Umu4.dat</t>
  </si>
  <si>
    <t>Decay in flight to e+e- and pions.</t>
  </si>
  <si>
    <t>MicroBooNE:2023icy</t>
  </si>
  <si>
    <t>CMS_24_1/Umu4_majorana.dat</t>
  </si>
  <si>
    <t>CMS_24_2/Umu4_majorana.dat</t>
  </si>
  <si>
    <t>cms_2024_3</t>
  </si>
  <si>
    <t>CMS \\(2024-III)</t>
  </si>
  <si>
    <t>CMS_24_3/Umu4_majorana.dat</t>
  </si>
  <si>
    <t>Leptonic and hadronic HNL decay modes in B meson decays</t>
  </si>
  <si>
    <t>CMS:2024ita</t>
  </si>
  <si>
    <t>https://www.hepdata.net/record/ins2766369</t>
  </si>
  <si>
    <t>CHARM \\(Orloff et al)</t>
  </si>
  <si>
    <t>utau4/CHARM_UL_90CL_2002.dat</t>
  </si>
  <si>
    <t>Beam dump</t>
  </si>
  <si>
    <t>Orloff:2002de</t>
  </si>
  <si>
    <t>umu4/DELPHI_long_95CL.dat</t>
  </si>
  <si>
    <t>atmospheric</t>
  </si>
  <si>
    <t>Atmospheric $\nu$ \\(Dentler et al)</t>
  </si>
  <si>
    <t>Atmospheric_neutrino_data/atmospheric_nu_data_ut42.dat</t>
  </si>
  <si>
    <t>Atmospheric neutrino data</t>
  </si>
  <si>
    <t>Dentler:2018sju</t>
  </si>
  <si>
    <t>Falso</t>
  </si>
  <si>
    <t>borexino_plestid</t>
  </si>
  <si>
    <t>Borexino \\(Plestid)</t>
  </si>
  <si>
    <t>utau4/Borexino_RPlestid.dat</t>
  </si>
  <si>
    <t>Solar neutrinos upscattering in the earth followed by e+e- search in borexino</t>
  </si>
  <si>
    <t>Plestid:2020ssy</t>
  </si>
  <si>
    <t>charm_2021</t>
  </si>
  <si>
    <t>CHARM \\(Boiarska et al)</t>
  </si>
  <si>
    <t>Boiarska_CHARM/CHARM.dat</t>
  </si>
  <si>
    <t>Recast of decay in flight search to include production in tau decays.</t>
  </si>
  <si>
    <t>Boiarska:2021yho</t>
  </si>
  <si>
    <t>argoneut</t>
  </si>
  <si>
    <t>ArgoNeuT</t>
  </si>
  <si>
    <t>argoneut/argoneut.dat</t>
  </si>
  <si>
    <t>Decay in flight in to muon pairs, not necessarily inside the detector.</t>
  </si>
  <si>
    <t>ArgoNeuT:2021clc</t>
  </si>
  <si>
    <t>babar_2022</t>
  </si>
  <si>
    <t xml:space="preserve">BaBar </t>
  </si>
  <si>
    <t>BaBar_tau_2022/with_sys.dat</t>
  </si>
  <si>
    <t>Tau decays to hadron + N</t>
  </si>
  <si>
    <t>BaBar:2022cqj</t>
  </si>
  <si>
    <t>https://arxiv.org/pdf/2207.09575.pdf</t>
  </si>
  <si>
    <t>BEBC_Barouki/BEBC_Barouki_ut42.dat</t>
  </si>
  <si>
    <t>PMNS_unitarity/PMNS_NU_Ut42_90_last.dat</t>
  </si>
  <si>
    <t>belle_2024</t>
  </si>
  <si>
    <t>belle_2024/dirac_utau4.dat</t>
  </si>
  <si>
    <t xml:space="preserve">tau &gt; π N followed by N -&gt; nu mu mu </t>
  </si>
  <si>
    <t>Belle:2024wyk</t>
  </si>
  <si>
    <t>CMS_24_1/Utau4_majorana.dat</t>
  </si>
  <si>
    <t>CMS_24_2/Utau4_majorana.dat</t>
  </si>
  <si>
    <t>operator_units</t>
  </si>
  <si>
    <t>U2</t>
  </si>
  <si>
    <t>CMS_18/CMS18_Ue42_trilepton_cut.dat</t>
  </si>
  <si>
    <t>hinv</t>
  </si>
  <si>
    <t>$H\to \nu_{e}N$</t>
  </si>
  <si>
    <t>higgs_dressed/Higgs_inv_SS_90_Majorana.dat</t>
  </si>
  <si>
    <t>ParticleDataGroup:2022pth</t>
  </si>
  <si>
    <t>CLHN</t>
  </si>
  <si>
    <t>CMS_18/CMS18_Umu42_trilepton_cut.dat</t>
  </si>
  <si>
    <t>$H\to \nu_{\mu}N$</t>
  </si>
  <si>
    <t>$H\to \nu_{\tau}N$</t>
  </si>
  <si>
    <t>NA62\\($\pi^0 \to NN$)</t>
  </si>
  <si>
    <t>bosonic_currents/neutral/CHN_pi0_majorana.dat</t>
  </si>
  <si>
    <t>pi0 invisible decay searches at NA62</t>
  </si>
  <si>
    <t>NA62:2020pwi</t>
  </si>
  <si>
    <t>https://www.hepdata.net/record/ins1822910</t>
  </si>
  <si>
    <t>zinv</t>
  </si>
  <si>
    <t>LEP\\($Z \to NN$)</t>
  </si>
  <si>
    <t>bosonic_currents/neutral/CHN_Zinv_majorana.dat</t>
  </si>
  <si>
    <t>Z invisible decay searches at LEP</t>
  </si>
  <si>
    <t>Workman:2022ynf</t>
  </si>
  <si>
    <t>1sigma</t>
  </si>
  <si>
    <t>monophoton</t>
  </si>
  <si>
    <t>LEP\\(mono-$\gamma$)</t>
  </si>
  <si>
    <t>bosonic_currents/neutral/CHN_monophotonZ_LEP_majorana.dat</t>
  </si>
  <si>
    <t>Monophoton at LEP</t>
  </si>
  <si>
    <t>Fox:2011fx</t>
  </si>
  <si>
    <t>sn</t>
  </si>
  <si>
    <t>SN1987A\\(cooling)</t>
  </si>
  <si>
    <t>bosonic_currents/neutral/CHN_SN_90_top_majorana.dat</t>
  </si>
  <si>
    <t>bosonic_currents/neutral/CHN_SN_90_bottom_majorana.dat</t>
  </si>
  <si>
    <t>Supernova cooling</t>
  </si>
  <si>
    <t>DeRocco:2019jti</t>
  </si>
  <si>
    <t>babar</t>
  </si>
  <si>
    <t>BaBar\\($\Upsilon(1s)\to NN$)</t>
  </si>
  <si>
    <t>bosonic_currents/neutral/CHN_U_majorana.dat</t>
  </si>
  <si>
    <t>upsilon invidible decay seraches</t>
  </si>
  <si>
    <t>BaBar:2009gco</t>
  </si>
  <si>
    <t>r_function</t>
  </si>
  <si>
    <t>mue</t>
  </si>
  <si>
    <t>$\mu\to N e \nu_e$</t>
  </si>
  <si>
    <t>bosonic_currents/charged/mueCC.dat</t>
  </si>
  <si>
    <t>Muon decay</t>
  </si>
  <si>
    <t>CHNL</t>
  </si>
  <si>
    <t>K</t>
  </si>
  <si>
    <t>d_decay</t>
  </si>
  <si>
    <t>$D\to N\tau$</t>
  </si>
  <si>
    <t>bosonic_currents/charged/ddecay.dat</t>
  </si>
  <si>
    <t>N produced via D meson leptonic decay</t>
  </si>
  <si>
    <t>ds_decay</t>
  </si>
  <si>
    <t>$D_s\to N\tau$</t>
  </si>
  <si>
    <t>bosonic_currents/charged/dsdecay.dat</t>
  </si>
  <si>
    <t>N produced via Ds meson leptonic decay</t>
  </si>
  <si>
    <t>b_decay</t>
  </si>
  <si>
    <t>$B\to N\tau$</t>
  </si>
  <si>
    <t>bosonic_currents/charged/bdecay.dat</t>
  </si>
  <si>
    <t>N produced via B meson leptonic decay</t>
  </si>
  <si>
    <t>taue</t>
  </si>
  <si>
    <t>$\tau\to N e \nu_e$</t>
  </si>
  <si>
    <t>bosonic_currents/charged/taueCC.dat</t>
  </si>
  <si>
    <t>Tau decay</t>
  </si>
  <si>
    <t>taumu</t>
  </si>
  <si>
    <t>$\tau\to N \mu \nu_\mu$</t>
  </si>
  <si>
    <t>bosonic_currents/charged/taumuCC_top.dat</t>
  </si>
  <si>
    <t>bosonic_currents/charged/taumuCC_bottom.dat</t>
  </si>
  <si>
    <t>w_decay</t>
  </si>
  <si>
    <t>$W\to N\tau$</t>
  </si>
  <si>
    <t>bosonic_currents/charged/wdecay.dat</t>
  </si>
  <si>
    <t>W decay</t>
  </si>
  <si>
    <t>ALEPH:2013dgf</t>
  </si>
  <si>
    <t>dipole_units</t>
  </si>
  <si>
    <t>bbn</t>
  </si>
  <si>
    <t>BBN\\($^4$He abundance)</t>
  </si>
  <si>
    <t>dipole/BBN_muB.dat</t>
  </si>
  <si>
    <t>BBN (4He abundance)</t>
  </si>
  <si>
    <t>Brdar:2020quo</t>
  </si>
  <si>
    <t>FALSO</t>
  </si>
  <si>
    <t>muB</t>
  </si>
  <si>
    <t>dipole/Borexino_d.dat</t>
  </si>
  <si>
    <t>Borexino data</t>
  </si>
  <si>
    <t>invGeV</t>
  </si>
  <si>
    <t>borexino_sk</t>
  </si>
  <si>
    <t>Borexino $+$ SK\\ (solar $\nu$)</t>
  </si>
  <si>
    <t>dipole/Borexino_SK_d.dat</t>
  </si>
  <si>
    <t>Borexino + SK solar nu data</t>
  </si>
  <si>
    <t>Plestid:2020vqf</t>
  </si>
  <si>
    <t>lep</t>
  </si>
  <si>
    <t>LEP\\($d_{\gamma, Z}$)</t>
  </si>
  <si>
    <t>dipole/LEPgZ_d.dat</t>
  </si>
  <si>
    <t>LEP (91GeV) (e+ e- &gt; N nu, N &gt; gamma nu, mediated by gamma or Z)</t>
  </si>
  <si>
    <t>Magill:2018jla</t>
  </si>
  <si>
    <t>lsnd</t>
  </si>
  <si>
    <t>LSND</t>
  </si>
  <si>
    <t>dipole/e/LSND_de.dat</t>
  </si>
  <si>
    <t>LSND neutrino-electron scattering constraints</t>
  </si>
  <si>
    <t>SN-1987A</t>
  </si>
  <si>
    <t>dipole/SN1987A_muB_top.dat</t>
  </si>
  <si>
    <t>dipole/SN1987A_muB_bottom.dat</t>
  </si>
  <si>
    <t>Supernova 1987A cooling</t>
  </si>
  <si>
    <t>xenon</t>
  </si>
  <si>
    <t>Xenon1T\\(nuclear recoil)</t>
  </si>
  <si>
    <t>dipole/Xenon1T_d.dat</t>
  </si>
  <si>
    <t>Xenon1T (nuclear recoil)</t>
  </si>
  <si>
    <t>sk_atm</t>
  </si>
  <si>
    <t>SK\\(atm $\nu$)</t>
  </si>
  <si>
    <t>dipole/e/SK_atm_de.dat</t>
  </si>
  <si>
    <t>SK atm nu data</t>
  </si>
  <si>
    <t>Gustafson:2022rsz</t>
  </si>
  <si>
    <t>lhc</t>
  </si>
  <si>
    <t>LHC\\($d_{\gamma, W}$)</t>
  </si>
  <si>
    <t>dipole/Magill_d_gammaW_a_0.2.dat</t>
  </si>
  <si>
    <t>LHC (8TeV)</t>
  </si>
  <si>
    <t>Borexino + SK</t>
  </si>
  <si>
    <t>Borexino + SK data</t>
  </si>
  <si>
    <t>dipole/mu/CHARMII_dmu.dat</t>
  </si>
  <si>
    <t>CHARM-II data</t>
  </si>
  <si>
    <t>Coloma:2017ppo</t>
  </si>
  <si>
    <t>https://www.hepdata.net/record/ins283348</t>
  </si>
  <si>
    <t>miniboone</t>
  </si>
  <si>
    <t>MiniBooNE</t>
  </si>
  <si>
    <t>dipole/mu/MiniBooNE_dmu.dat</t>
  </si>
  <si>
    <t>MiniBooNE data</t>
  </si>
  <si>
    <t>nomad</t>
  </si>
  <si>
    <t>NOMAD</t>
  </si>
  <si>
    <t>dipole/mu/NOMAD_dmu_top.dat</t>
  </si>
  <si>
    <t>dipole/mu/NOMAD_dmu_bottom.dat</t>
  </si>
  <si>
    <t>NOMAD data</t>
  </si>
  <si>
    <t>Gninenko:1998nn</t>
  </si>
  <si>
    <t>dipole/mu/SK_atm_dmu.dat</t>
  </si>
  <si>
    <t>minerva</t>
  </si>
  <si>
    <t>MINER$\nu$A</t>
  </si>
  <si>
    <t>dipole/mu/MINERvA_RHC_nominal_d_tauN_0.dat</t>
  </si>
  <si>
    <t>Kamp:2022bpt</t>
  </si>
  <si>
    <t>donut</t>
  </si>
  <si>
    <t>DONUT</t>
  </si>
  <si>
    <t>dipole/tau/DONUT_dtau_90.dat</t>
  </si>
  <si>
    <t>DONUT:2001zvi</t>
  </si>
  <si>
    <t>https://www.hepdata.net/record/ins552998</t>
  </si>
  <si>
    <t>dipole/tau/SK_atm_dtau_top.dat</t>
  </si>
  <si>
    <t>dipole/tau/SK_atm_dtau.dat</t>
  </si>
  <si>
    <t>operators_involved</t>
  </si>
  <si>
    <t>SN-1987A\\(cooling)</t>
  </si>
  <si>
    <t>4fermion/neutral/multiple/SN_Cee_CLN_top_Majorana.dat</t>
  </si>
  <si>
    <t>4fermion/neutral/multiple/SN_Cee_CLN_bottom_Majorana.dat</t>
  </si>
  <si>
    <t>4fermion/neutral/multiple/LEP_monophotonZ_Cee_CLN_Majorana.dat</t>
  </si>
  <si>
    <t>4fermion/neutral/ff/SN_Cuu_Cdd_top_Majorana.dat</t>
  </si>
  <si>
    <t>4fermion/neutral/ff/SN_Cuu_Cdd_bottom_Majorana.dat</t>
  </si>
  <si>
    <t>NA62 \\ ($\pi^0 \to NN$)</t>
  </si>
  <si>
    <t>4fermion/neutral/ff/pi_decay_Cuu_Cdd_Majorana.dat</t>
  </si>
  <si>
    <t>eta_decay</t>
  </si>
  <si>
    <t>$\eta \to NN$</t>
  </si>
  <si>
    <t>4fermion/neutral/ff/eta_decay_Cuu_Majorana.dat</t>
  </si>
  <si>
    <t>eta invisible decay searches</t>
  </si>
  <si>
    <t>etap_decay</t>
  </si>
  <si>
    <t>$\eta^\prime \to NN$</t>
  </si>
  <si>
    <t>4fermion/neutral/ff/etap_decay_Cuu_Majorana.dat</t>
  </si>
  <si>
    <t>etap invisible decay searches</t>
  </si>
  <si>
    <t>jpsi_decay</t>
  </si>
  <si>
    <t>$J/\psi \to NN$</t>
  </si>
  <si>
    <t>4fermion/neutral/multiple/J_decay_Cuu_CQN_Majorana.dat</t>
  </si>
  <si>
    <t>J/Psi invisible decay searches</t>
  </si>
  <si>
    <t>monojet</t>
  </si>
  <si>
    <t>LHC\\(mono-jet)</t>
  </si>
  <si>
    <t>4fermion/neutral/ff/monojet_Cuu_Majorana.dat</t>
  </si>
  <si>
    <t>Monojet at LHC</t>
  </si>
  <si>
    <t>Alcaide:2019pnf</t>
  </si>
  <si>
    <t>4fermion/neutral/ff/eta_decay_Cdd_Majorana.dat</t>
  </si>
  <si>
    <t>4fermion/neutral/ff/etap_decay_Cdd_Majorana.dat</t>
  </si>
  <si>
    <t>phi_decay</t>
  </si>
  <si>
    <t>$\phi \to NN$</t>
  </si>
  <si>
    <t>4fermion/neutral/multiple/phi_decay_Cdd_CQN_Majorana.dat</t>
  </si>
  <si>
    <t>phi invisible decay searches</t>
  </si>
  <si>
    <t>upsilon_decay</t>
  </si>
  <si>
    <t>$\Upsilon (1s) \to NN$</t>
  </si>
  <si>
    <t>4fermion/neutral/multiple/U_decay_Cdd_CQN_Majorana.dat</t>
  </si>
  <si>
    <t>Upsilon invisible decay searches</t>
  </si>
  <si>
    <t>4fermion/neutral/ff/monojet_Cdd_Majorana.dat</t>
  </si>
  <si>
    <t>4fermion/neutral/left_handed/eta_decay_CQN_Majorana.dat</t>
  </si>
  <si>
    <t>4fermion/neutral/left_handed/etap_decay_CQN_Majorana.dat</t>
  </si>
  <si>
    <t>c</t>
  </si>
  <si>
    <t>4fermion/neutral/left_handed/monojet_CQN_Majorana.dat</t>
  </si>
  <si>
    <t>4fermion/neutral/scalar/SN_CLNLl_ee_top.dat</t>
  </si>
  <si>
    <t>4fermion/neutral/scalar/SN_CLNLl_ee_bottom.dat</t>
  </si>
  <si>
    <t>4fermion/neutral/scalar/LEP_monophotonZ_CLNLl_ee_Majorana.dat</t>
  </si>
  <si>
    <t>$\mu \to N e \nu_e$</t>
  </si>
  <si>
    <t>4fermion/neutral/scalar/CLNLl_mue.dat</t>
  </si>
  <si>
    <t>Muon leptonic decay</t>
  </si>
  <si>
    <t>$C_{\text{LNL}\ell}^{\mu e}$</t>
  </si>
  <si>
    <t>$\tau \to N e \nu_e$</t>
  </si>
  <si>
    <t>4fermion/neutral/scalar/CLNLl_taue.dat</t>
  </si>
  <si>
    <t>Tau leptonic decay</t>
  </si>
  <si>
    <t>$C_{\text{LNL}\ell}^{\tau e}$</t>
  </si>
  <si>
    <t>$\tau \to N \mu \nu_\mu$</t>
  </si>
  <si>
    <t>4fermion/neutral/scalar/CLNLl_taumuMin.dat</t>
  </si>
  <si>
    <t>4fermion/neutral/scalar/CLNLl_taumuMax.dat</t>
  </si>
  <si>
    <t>$C_{\text{LNL}\ell}^{\tau \mu}$</t>
  </si>
  <si>
    <t>scenario</t>
  </si>
  <si>
    <t>triumf_fb</t>
  </si>
  <si>
    <t>blind</t>
  </si>
  <si>
    <t>pienu_2017_fb</t>
  </si>
  <si>
    <t>t2k_fb</t>
  </si>
  <si>
    <t>pienu_lowmass_fb</t>
  </si>
  <si>
    <t>na62_fb</t>
  </si>
  <si>
    <t>kenu_fb</t>
  </si>
  <si>
    <t>belle_fb</t>
  </si>
  <si>
    <t>bebc_barouki_fb</t>
  </si>
  <si>
    <t>monolepton_fb</t>
  </si>
  <si>
    <t>LHC\\(mono-lepton)</t>
  </si>
  <si>
    <t>4fermion/charged/duNl/monolep_duNl_e_FB.dat</t>
  </si>
  <si>
    <t>Mono lopton searches LHC</t>
  </si>
  <si>
    <t>EFT</t>
  </si>
  <si>
    <t>triumf_fa</t>
  </si>
  <si>
    <t>aligned</t>
  </si>
  <si>
    <t>pienu_2017_fa</t>
  </si>
  <si>
    <t>t2k_fa</t>
  </si>
  <si>
    <t>pienu_lowmass_fa</t>
  </si>
  <si>
    <t>na62_fa</t>
  </si>
  <si>
    <t>kenu_fa</t>
  </si>
  <si>
    <t>belle_fa</t>
  </si>
  <si>
    <t>bebc_barouki_fa</t>
  </si>
  <si>
    <t>monolepton_fa</t>
  </si>
  <si>
    <t>4fermion/charged/duNl/monolep_duNl_e_FA.dat</t>
  </si>
  <si>
    <t>bebc_fb</t>
  </si>
  <si>
    <t>psi_fb</t>
  </si>
  <si>
    <t>nutev_fb</t>
  </si>
  <si>
    <t>na3_fb</t>
  </si>
  <si>
    <t>pienu_le_fb</t>
  </si>
  <si>
    <t>pienu_he_fb</t>
  </si>
  <si>
    <t>kek_fb</t>
  </si>
  <si>
    <t>e949_fb</t>
  </si>
  <si>
    <t>4fermion/charged/duNl/monolep_duNl_mu_FB.dat</t>
  </si>
  <si>
    <t>bebc_fa</t>
  </si>
  <si>
    <t>psi_fa</t>
  </si>
  <si>
    <t>nutev_fa</t>
  </si>
  <si>
    <t>na3_fa</t>
  </si>
  <si>
    <t>pienu_le_fa</t>
  </si>
  <si>
    <t>pienu_he_fa</t>
  </si>
  <si>
    <t>kek_fa</t>
  </si>
  <si>
    <t>e949_fa</t>
  </si>
  <si>
    <t>4fermion/charged/duNl/monolep_duNl_mu_FA.dat</t>
  </si>
  <si>
    <t>d_decay_fb</t>
  </si>
  <si>
    <t>4fermion/charged/duNl/ddecay_duNl_tau_FB.dat</t>
  </si>
  <si>
    <t>d_decay_fa</t>
  </si>
  <si>
    <t>4fermion/charged/duNl/ddecay_duNl_tau_FA.dat</t>
  </si>
  <si>
    <t>ds_decay_fb</t>
  </si>
  <si>
    <t>4fermion/charged/duNl/dsdecay_duNl_tau_FB.dat</t>
  </si>
  <si>
    <t>ds_decay_fa</t>
  </si>
  <si>
    <t>4fermion/charged/duNl/dsdecay_duNl_tau_FA.dat</t>
  </si>
  <si>
    <t>b_decay_fb</t>
  </si>
  <si>
    <t>4fermion/charged/duNl/bdecay_duNl_tau_FB.dat</t>
  </si>
  <si>
    <t>b_decay_fa</t>
  </si>
  <si>
    <t>4fermion/charged/duNl/bdecay_duNl_tau_FA.dat</t>
  </si>
  <si>
    <t>4fermion/charged/duNl/monolep_duNl_tau_FB.dat</t>
  </si>
  <si>
    <t>4fermion/charged/duNl/monolep_duNl_tau_FA.dat</t>
  </si>
  <si>
    <t>4fermion/charged/LNQd/monolep_LNQd_e_FB.dat</t>
  </si>
  <si>
    <t>4fermion/charged/LNQd/monolep_LNQd_e_FA.dat</t>
  </si>
  <si>
    <t>4fermion/charged/LNQd/monolep_LNQd_mu_FB.dat</t>
  </si>
  <si>
    <t>4fermion/charged/LNQd/monolep_LNQd_mu_FA.dat</t>
  </si>
  <si>
    <t>4fermion/charged/LNQd/ddecay_LNQd_tau_FB.dat</t>
  </si>
  <si>
    <t>4fermion/charged/LNQd/ddecay_LNQd_tau_FA.dat</t>
  </si>
  <si>
    <t>4fermion/charged/LNQd/dsdecay_LNQd_tau_FB.dat</t>
  </si>
  <si>
    <t>4fermion/charged/LNQd/dsdecay_LNQd_tau_FA.dat</t>
  </si>
  <si>
    <t>4fermion/charged/LNQd/bdecay_LNQd_tau_FB.dat</t>
  </si>
  <si>
    <t>4fermion/charged/LNQd/bdecay_LNQd_tau_FA.dat</t>
  </si>
  <si>
    <t>4fermion/charged/LNQd/monolep_LNQd_tau_FB.dat</t>
  </si>
  <si>
    <t>4fermion/charged/LNQd/monolep_LNQd_tau_FA.dat</t>
  </si>
  <si>
    <t>4fermion/charged/QuNL/monolep_QuNL_e_FB.dat</t>
  </si>
  <si>
    <t>4fermion/charged/QuNL/monolep_QuNL_e_FA.dat</t>
  </si>
  <si>
    <t>4fermion/charged/QuNL/monolep_QuNL_mu_FB.dat</t>
  </si>
  <si>
    <t>4fermion/charged/QuNL/monolep_QuNL_mu_FA.dat</t>
  </si>
  <si>
    <t>4fermion/charged/QuNL/ddecay_QuNL_tau_FB.dat</t>
  </si>
  <si>
    <t>4fermion/charged/QuNL/ddecay_QuNL_tau_FA.dat</t>
  </si>
  <si>
    <t>4fermion/charged/QuNL/dsdecay_QuNL_tau_FB.dat</t>
  </si>
  <si>
    <t>4fermion/charged/QuNL/dsdecay_QuNL_tau_FA.dat</t>
  </si>
  <si>
    <t>4fermion/charged/QuNL/bdecay_QuNL_tau_FB.dat</t>
  </si>
  <si>
    <t>4fermion/charged/QuNL/bdecay_QuNL_tau_FA.dat</t>
  </si>
  <si>
    <t>4fermion/charged/QuNL/monolep_QuNL_tau_FB.dat</t>
  </si>
  <si>
    <t>4fermion/charged/QuNL/monolep_QuNL_tau_FA.dat</t>
  </si>
  <si>
    <t>peak_searches/KEK_K_nu_e.dat</t>
  </si>
  <si>
    <t>Asano:1981he</t>
  </si>
  <si>
    <t>ue4/NA3_bottom.dat</t>
  </si>
  <si>
    <t>ue4/NA3_top.dat</t>
  </si>
  <si>
    <t>beam dump</t>
  </si>
  <si>
    <t>pienu_1992</t>
  </si>
  <si>
    <t>PIENU \\(1992)</t>
  </si>
  <si>
    <t>belle2</t>
  </si>
  <si>
    <t>Belle-II</t>
  </si>
  <si>
    <t>Belle_II_2013/Ue4_2017.dat</t>
  </si>
  <si>
    <t>B decays to N and N decays via CC.</t>
  </si>
  <si>
    <t>de2_bryman_shrock</t>
  </si>
  <si>
    <t>D-decays \\(Bryman et al)</t>
  </si>
  <si>
    <t>ue4/De2_bryman_shrock.dat</t>
  </si>
  <si>
    <t>D meson decay kinematics</t>
  </si>
  <si>
    <t>PIENU \\(Bryman et al)</t>
  </si>
  <si>
    <t>pienu_highmass</t>
  </si>
  <si>
    <t>ue4/PIENU-H_bryman_shrock.dat</t>
  </si>
  <si>
    <t>BBN \\(Sabti et al)</t>
  </si>
  <si>
    <t>Sabti_BBN/Ue4_top.dat</t>
  </si>
  <si>
    <t>Sabti_BBN/Ue4_bottom.dat</t>
  </si>
  <si>
    <t>Big Bang Nucleosynthesis bound by Sabti et al</t>
  </si>
  <si>
    <t>cms_22</t>
  </si>
  <si>
    <t>ATLAS_2022/ue4_dirac.dat</t>
  </si>
  <si>
    <t>ship</t>
  </si>
  <si>
    <t>SHiP</t>
  </si>
  <si>
    <t>SHiP/Ue4_top.dat</t>
  </si>
  <si>
    <t>SHiP/Ue4.dat</t>
  </si>
  <si>
    <t>Decay in flight at CERN in a long volume (SHiP)</t>
  </si>
  <si>
    <t>future</t>
  </si>
  <si>
    <t>SHiP:2018xqw</t>
  </si>
  <si>
    <t>dune_berryman</t>
  </si>
  <si>
    <t>DUNE \\(Berryman et al)</t>
  </si>
  <si>
    <t>DUNE_Berryman/DUNE_NuE_top.dat</t>
  </si>
  <si>
    <t>DUNE_Berryman/DUNE_NuE.dat</t>
  </si>
  <si>
    <t>Decay in flight in DUNE near detector</t>
  </si>
  <si>
    <t>Berryman:2019dme</t>
  </si>
  <si>
    <t>faser_2018</t>
  </si>
  <si>
    <t>FASER</t>
  </si>
  <si>
    <t>FASER_2018/converted_HNLe_contour_FASER.txt</t>
  </si>
  <si>
    <t>Decay in flight in FASER 2018.</t>
  </si>
  <si>
    <t>Kling:2018wct</t>
  </si>
  <si>
    <t>3 events</t>
  </si>
  <si>
    <t>faser_2018_2</t>
  </si>
  <si>
    <t>FASER 2</t>
  </si>
  <si>
    <t>FASER_2018/converted_HNLe_contour_FASER2.txt</t>
  </si>
  <si>
    <t>sk</t>
  </si>
  <si>
    <t>SuperK\\(Coloma et al)</t>
  </si>
  <si>
    <t>ue4/SuperK_2019.dat</t>
  </si>
  <si>
    <t>atmospheric production and decay inside SK</t>
  </si>
  <si>
    <t>Coloma:2019htx</t>
  </si>
  <si>
    <t>Borexino/ue4.dat</t>
  </si>
  <si>
    <t>pioneer</t>
  </si>
  <si>
    <t>PIONEER</t>
  </si>
  <si>
    <t>PIONEER/full_ue4.dat</t>
  </si>
  <si>
    <t>Peak searches in pion decay</t>
  </si>
  <si>
    <t>PIONEER:2022alm</t>
  </si>
  <si>
    <t>eic_projection</t>
  </si>
  <si>
    <t>EIC</t>
  </si>
  <si>
    <t>EIC_projection/dirac_displaced_best.dat</t>
  </si>
  <si>
    <t>Charged current production of HNLs in electron-ion collider, followed by displaced decay searches.</t>
  </si>
  <si>
    <t>Batell:2022ogj</t>
  </si>
  <si>
    <t>BEBC/ue4.dat</t>
  </si>
  <si>
    <t>Decay in flight at BEBC</t>
  </si>
  <si>
    <t>eic_projection_2</t>
  </si>
  <si>
    <t>Batell_et_al_EIC/Ue4_Dirac_2mm.dat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</si>
</sst>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7">
    <font>
      <sz val="10.0"/>
      <color rgb="FF000000"/>
      <name val="Arial"/>
      <scheme val="minor"/>
    </font>
    <font>
      <b/>
      <sz val="10.0"/>
      <color rgb="FF424242"/>
      <name val="Arial"/>
    </font>
    <font>
      <b/>
      <sz val="10.0"/>
      <color theme="1"/>
      <name val="Arial"/>
    </font>
    <font>
      <color theme="1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sz val="10.0"/>
      <color rgb="FF424242"/>
      <name val="Arial"/>
    </font>
    <font>
      <color rgb="FF424242"/>
      <name val="Arial"/>
    </font>
    <font>
      <color rgb="FF000000"/>
      <name val="Arial"/>
    </font>
    <font>
      <sz val="11.0"/>
      <color rgb="FF000000"/>
      <name val="SFMono-Regular"/>
    </font>
    <font>
      <u/>
      <color rgb="FF0000FF"/>
    </font>
    <font>
      <color rgb="FF000000"/>
      <name val="Arial"/>
      <scheme val="minor"/>
    </font>
    <font>
      <u/>
      <color rgb="FF0000FF"/>
      <name val="Arial"/>
    </font>
    <font>
      <sz val="11.0"/>
      <color rgb="FF000000"/>
      <name val="Arial"/>
    </font>
    <font>
      <b/>
      <sz val="12.0"/>
      <color rgb="FF424242"/>
      <name val="Verdana"/>
    </font>
    <font>
      <b/>
      <sz val="12.0"/>
      <color theme="1"/>
      <name val="Verdana"/>
    </font>
    <font>
      <b/>
      <sz val="12.0"/>
      <color theme="1"/>
      <name val="Arial"/>
      <scheme val="minor"/>
    </font>
    <font>
      <b/>
      <sz val="12.0"/>
      <color rgb="FF424242"/>
      <name val="Arial"/>
      <scheme val="minor"/>
    </font>
    <font>
      <u/>
      <color rgb="FF0000FF"/>
    </font>
    <font>
      <u/>
      <color rgb="FF0000FF"/>
    </font>
    <font>
      <color theme="1"/>
      <name val="Verdana"/>
    </font>
    <font>
      <color rgb="FF000000"/>
      <name val="Verdana"/>
    </font>
    <font>
      <u/>
      <color rgb="FF0000FF"/>
      <name val="Arial"/>
    </font>
    <font>
      <b/>
      <sz val="12.0"/>
      <color theme="1"/>
      <name val="Arial"/>
    </font>
    <font>
      <u/>
      <color rgb="FF0000FF"/>
    </font>
    <font>
      <u/>
      <color rgb="FF0000FF"/>
      <name val="Arial"/>
    </font>
    <font>
      <u/>
      <color rgb="FF0000FF"/>
    </font>
    <font>
      <u/>
      <color rgb="FF0000FF"/>
    </font>
    <font>
      <sz val="11.0"/>
      <color theme="1"/>
      <name val="Arial"/>
    </font>
    <font>
      <sz val="11.0"/>
      <color theme="1"/>
      <name val="SFMono-Regular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</fonts>
  <fills count="5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FFFFFF"/>
        <bgColor rgb="FFFFFFFF"/>
      </patternFill>
    </fill>
    <fill>
      <patternFill patternType="solid">
        <fgColor rgb="FFD7E6A3"/>
        <bgColor rgb="FFD7E6A3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6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vertical="center" wrapText="0"/>
    </xf>
    <xf borderId="1" fillId="2" fontId="2" numFmtId="0" xfId="0" applyAlignment="1" applyBorder="1" applyFont="1">
      <alignment horizontal="left" readingOrder="0" shrinkToFit="0" vertical="center" wrapText="0"/>
    </xf>
    <xf borderId="1" fillId="2" fontId="2" numFmtId="49" xfId="0" applyAlignment="1" applyBorder="1" applyFont="1" applyNumberFormat="1">
      <alignment horizontal="left" readingOrder="0" shrinkToFit="0" vertical="center" wrapText="0"/>
    </xf>
    <xf borderId="0" fillId="0" fontId="3" numFmtId="0" xfId="0" applyAlignment="1" applyFont="1">
      <alignment shrinkToFit="0" vertical="center" wrapText="0"/>
    </xf>
    <xf borderId="1" fillId="0" fontId="4" numFmtId="0" xfId="0" applyAlignment="1" applyBorder="1" applyFont="1">
      <alignment horizontal="left" readingOrder="0" shrinkToFit="0" vertical="center" wrapText="0"/>
    </xf>
    <xf borderId="1" fillId="0" fontId="4" numFmtId="0" xfId="0" applyAlignment="1" applyBorder="1" applyFont="1">
      <alignment horizontal="left" shrinkToFit="0" vertical="center" wrapText="0"/>
    </xf>
    <xf borderId="1" fillId="3" fontId="5" numFmtId="0" xfId="0" applyAlignment="1" applyBorder="1" applyFill="1" applyFont="1">
      <alignment horizontal="left" readingOrder="0" shrinkToFit="0" vertical="center" wrapText="0"/>
    </xf>
    <xf borderId="1" fillId="3" fontId="5" numFmtId="0" xfId="0" applyAlignment="1" applyBorder="1" applyFont="1">
      <alignment horizontal="left" readingOrder="0" shrinkToFit="0" vertical="center" wrapText="0"/>
    </xf>
    <xf borderId="1" fillId="3" fontId="5" numFmtId="0" xfId="0" applyAlignment="1" applyBorder="1" applyFont="1">
      <alignment horizontal="left" readingOrder="0"/>
    </xf>
    <xf borderId="0" fillId="0" fontId="6" numFmtId="0" xfId="0" applyFont="1"/>
    <xf borderId="1" fillId="3" fontId="5" numFmtId="0" xfId="0" applyAlignment="1" applyBorder="1" applyFont="1">
      <alignment horizontal="left" readingOrder="0" vertical="center"/>
    </xf>
    <xf borderId="1" fillId="0" fontId="4" numFmtId="0" xfId="0" applyAlignment="1" applyBorder="1" applyFont="1">
      <alignment horizontal="left" vertical="center"/>
    </xf>
    <xf borderId="1" fillId="0" fontId="4" numFmtId="0" xfId="0" applyAlignment="1" applyBorder="1" applyFont="1">
      <alignment horizontal="left" shrinkToFit="0" vertical="center" wrapText="0"/>
    </xf>
    <xf borderId="1" fillId="3" fontId="5" numFmtId="0" xfId="0" applyAlignment="1" applyBorder="1" applyFont="1">
      <alignment horizontal="left" shrinkToFit="0" vertical="center" wrapText="0"/>
    </xf>
    <xf borderId="1" fillId="0" fontId="7" numFmtId="0" xfId="0" applyAlignment="1" applyBorder="1" applyFont="1">
      <alignment horizontal="left" readingOrder="0" vertical="center"/>
    </xf>
    <xf borderId="0" fillId="0" fontId="3" numFmtId="0" xfId="0" applyAlignment="1" applyFont="1">
      <alignment shrinkToFit="0" wrapText="0"/>
    </xf>
    <xf borderId="1" fillId="0" fontId="8" numFmtId="0" xfId="0" applyAlignment="1" applyBorder="1" applyFont="1">
      <alignment horizontal="left" readingOrder="0" shrinkToFit="0" vertical="center" wrapText="0"/>
    </xf>
    <xf borderId="1" fillId="0" fontId="5" numFmtId="0" xfId="0" applyAlignment="1" applyBorder="1" applyFont="1">
      <alignment horizontal="left" readingOrder="0" shrinkToFit="0" vertical="center" wrapText="0"/>
    </xf>
    <xf borderId="1" fillId="0" fontId="9" numFmtId="0" xfId="0" applyAlignment="1" applyBorder="1" applyFont="1">
      <alignment horizontal="left" readingOrder="0" shrinkToFit="0" vertical="center" wrapText="0"/>
    </xf>
    <xf borderId="1" fillId="0" fontId="5" numFmtId="0" xfId="0" applyAlignment="1" applyBorder="1" applyFont="1">
      <alignment horizontal="left" readingOrder="0" vertical="center"/>
    </xf>
    <xf borderId="1" fillId="0" fontId="4" numFmtId="0" xfId="0" applyAlignment="1" applyBorder="1" applyFont="1">
      <alignment horizontal="left" readingOrder="0" shrinkToFit="0" wrapText="0"/>
    </xf>
    <xf borderId="1" fillId="0" fontId="4" numFmtId="0" xfId="0" applyAlignment="1" applyBorder="1" applyFont="1">
      <alignment horizontal="left" shrinkToFit="0" wrapText="0"/>
    </xf>
    <xf borderId="1" fillId="0" fontId="4" numFmtId="0" xfId="0" applyAlignment="1" applyBorder="1" applyFont="1">
      <alignment horizontal="left"/>
    </xf>
    <xf borderId="1" fillId="3" fontId="10" numFmtId="0" xfId="0" applyAlignment="1" applyBorder="1" applyFont="1">
      <alignment horizontal="left" readingOrder="0"/>
    </xf>
    <xf borderId="1" fillId="0" fontId="4" numFmtId="0" xfId="0" applyAlignment="1" applyBorder="1" applyFont="1">
      <alignment horizontal="left" shrinkToFit="0" wrapText="0"/>
    </xf>
    <xf borderId="0" fillId="0" fontId="6" numFmtId="0" xfId="0" applyAlignment="1" applyFont="1">
      <alignment vertical="bottom"/>
    </xf>
    <xf borderId="0" fillId="0" fontId="3" numFmtId="0" xfId="0" applyAlignment="1" applyFont="1">
      <alignment horizontal="center" shrinkToFit="0" vertical="center" wrapText="0"/>
    </xf>
    <xf borderId="0" fillId="3" fontId="11" numFmtId="0" xfId="0" applyAlignment="1" applyFont="1">
      <alignment horizontal="left" readingOrder="0"/>
    </xf>
    <xf borderId="1" fillId="0" fontId="6" numFmtId="0" xfId="0" applyAlignment="1" applyBorder="1" applyFont="1">
      <alignment readingOrder="0" shrinkToFit="0" wrapText="0"/>
    </xf>
    <xf borderId="2" fillId="0" fontId="6" numFmtId="0" xfId="0" applyAlignment="1" applyBorder="1" applyFont="1">
      <alignment readingOrder="0" shrinkToFit="0" wrapText="0"/>
    </xf>
    <xf borderId="0" fillId="0" fontId="3" numFmtId="0" xfId="0" applyAlignment="1" applyFont="1">
      <alignment horizontal="left" readingOrder="0"/>
    </xf>
    <xf borderId="2" fillId="0" fontId="6" numFmtId="0" xfId="0" applyAlignment="1" applyBorder="1" applyFont="1">
      <alignment shrinkToFit="0" wrapText="0"/>
    </xf>
    <xf borderId="2" fillId="3" fontId="12" numFmtId="0" xfId="0" applyAlignment="1" applyBorder="1" applyFont="1">
      <alignment readingOrder="0"/>
    </xf>
    <xf borderId="2" fillId="0" fontId="6" numFmtId="0" xfId="0" applyBorder="1" applyFont="1"/>
    <xf borderId="1" fillId="3" fontId="10" numFmtId="0" xfId="0" applyAlignment="1" applyBorder="1" applyFont="1">
      <alignment horizontal="left" readingOrder="0" shrinkToFit="0" vertical="center" wrapText="0"/>
    </xf>
    <xf borderId="1" fillId="0" fontId="10" numFmtId="0" xfId="0" applyAlignment="1" applyBorder="1" applyFont="1">
      <alignment horizontal="left" readingOrder="0" shrinkToFit="0" vertical="center" wrapText="0"/>
    </xf>
    <xf borderId="0" fillId="0" fontId="3" numFmtId="0" xfId="0" applyAlignment="1" applyFont="1">
      <alignment readingOrder="0" shrinkToFit="0" wrapText="0"/>
    </xf>
    <xf borderId="0" fillId="3" fontId="13" numFmtId="0" xfId="0" applyAlignment="1" applyFont="1">
      <alignment readingOrder="0"/>
    </xf>
    <xf borderId="0" fillId="0" fontId="3" numFmtId="0" xfId="0" applyAlignment="1" applyFont="1">
      <alignment horizontal="left" readingOrder="0" shrinkToFit="0" vertical="center" wrapText="0"/>
    </xf>
    <xf borderId="1" fillId="0" fontId="4" numFmtId="0" xfId="0" applyAlignment="1" applyBorder="1" applyFont="1">
      <alignment horizontal="left" readingOrder="0" vertical="center"/>
    </xf>
    <xf borderId="1" fillId="3" fontId="4" numFmtId="0" xfId="0" applyAlignment="1" applyBorder="1" applyFont="1">
      <alignment horizontal="left" readingOrder="0" vertical="center"/>
    </xf>
    <xf borderId="1" fillId="3" fontId="5" numFmtId="0" xfId="0" applyAlignment="1" applyBorder="1" applyFont="1">
      <alignment horizontal="left" shrinkToFit="0" vertical="center" wrapText="0"/>
    </xf>
    <xf borderId="1" fillId="3" fontId="10" numFmtId="0" xfId="0" applyAlignment="1" applyBorder="1" applyFont="1">
      <alignment horizontal="left" readingOrder="0" vertical="center"/>
    </xf>
    <xf borderId="1" fillId="0" fontId="3" numFmtId="0" xfId="0" applyAlignment="1" applyBorder="1" applyFont="1">
      <alignment shrinkToFit="0" wrapText="0"/>
    </xf>
    <xf borderId="1" fillId="0" fontId="3" numFmtId="0" xfId="0" applyAlignment="1" applyBorder="1" applyFont="1">
      <alignment readingOrder="0" shrinkToFit="0" vertical="center" wrapText="0"/>
    </xf>
    <xf borderId="1" fillId="0" fontId="3" numFmtId="0" xfId="0" applyAlignment="1" applyBorder="1" applyFont="1">
      <alignment readingOrder="0" shrinkToFit="0" wrapText="0"/>
    </xf>
    <xf borderId="1" fillId="0" fontId="3" numFmtId="0" xfId="0" applyAlignment="1" applyBorder="1" applyFont="1">
      <alignment horizontal="left" readingOrder="0" shrinkToFit="0" wrapText="0"/>
    </xf>
    <xf borderId="1" fillId="0" fontId="6" numFmtId="0" xfId="0" applyAlignment="1" applyBorder="1" applyFont="1">
      <alignment shrinkToFit="0" wrapText="0"/>
    </xf>
    <xf borderId="1" fillId="0" fontId="6" numFmtId="0" xfId="0" applyAlignment="1" applyBorder="1" applyFont="1">
      <alignment horizontal="left" shrinkToFit="0" wrapText="0"/>
    </xf>
    <xf borderId="1" fillId="3" fontId="13" numFmtId="0" xfId="0" applyAlignment="1" applyBorder="1" applyFont="1">
      <alignment readingOrder="0"/>
    </xf>
    <xf borderId="1" fillId="0" fontId="6" numFmtId="0" xfId="0" applyBorder="1" applyFont="1"/>
    <xf borderId="2" fillId="0" fontId="6" numFmtId="0" xfId="0" applyAlignment="1" applyBorder="1" applyFont="1">
      <alignment horizontal="left" shrinkToFit="0" wrapText="0"/>
    </xf>
    <xf borderId="2" fillId="0" fontId="6" numFmtId="0" xfId="0" applyAlignment="1" applyBorder="1" applyFont="1">
      <alignment horizontal="center" shrinkToFit="0" wrapText="0"/>
    </xf>
    <xf borderId="2" fillId="0" fontId="6" numFmtId="0" xfId="0" applyAlignment="1" applyBorder="1" applyFont="1">
      <alignment horizontal="right" shrinkToFit="0" wrapText="0"/>
    </xf>
    <xf borderId="1" fillId="0" fontId="6" numFmtId="0" xfId="0" applyAlignment="1" applyBorder="1" applyFont="1">
      <alignment shrinkToFit="0" wrapText="0"/>
    </xf>
    <xf borderId="2" fillId="3" fontId="13" numFmtId="0" xfId="0" applyAlignment="1" applyBorder="1" applyFont="1">
      <alignment vertical="bottom"/>
    </xf>
    <xf borderId="1" fillId="0" fontId="3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horizontal="left" readingOrder="0" shrinkToFit="0" vertical="center" wrapText="0"/>
    </xf>
    <xf borderId="1" fillId="0" fontId="14" numFmtId="0" xfId="0" applyAlignment="1" applyBorder="1" applyFont="1">
      <alignment readingOrder="0" shrinkToFit="0" vertical="center" wrapText="0"/>
    </xf>
    <xf borderId="0" fillId="0" fontId="3" numFmtId="0" xfId="0" applyAlignment="1" applyFont="1">
      <alignment horizontal="left" shrinkToFit="0" wrapText="1"/>
    </xf>
    <xf borderId="0" fillId="0" fontId="3" numFmtId="0" xfId="0" applyAlignment="1" applyFont="1">
      <alignment horizontal="left"/>
    </xf>
    <xf borderId="1" fillId="0" fontId="15" numFmtId="0" xfId="0" applyAlignment="1" applyBorder="1" applyFont="1">
      <alignment readingOrder="0"/>
    </xf>
    <xf borderId="2" fillId="0" fontId="6" numFmtId="0" xfId="0" applyAlignment="1" applyBorder="1" applyFont="1">
      <alignment shrinkToFit="0" wrapText="0"/>
    </xf>
    <xf borderId="2" fillId="0" fontId="16" numFmtId="0" xfId="0" applyBorder="1" applyFont="1"/>
    <xf borderId="2" fillId="0" fontId="6" numFmtId="0" xfId="0" applyAlignment="1" applyBorder="1" applyFont="1">
      <alignment readingOrder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0" xfId="0" applyAlignment="1" applyBorder="1" applyFont="1">
      <alignment readingOrder="0" shrinkToFit="0" vertical="center" wrapText="0"/>
    </xf>
    <xf borderId="1" fillId="0" fontId="3" numFmtId="0" xfId="0" applyAlignment="1" applyBorder="1" applyFont="1">
      <alignment horizontal="center" readingOrder="0" shrinkToFit="0" vertical="center" wrapText="0"/>
    </xf>
    <xf borderId="1" fillId="3" fontId="17" numFmtId="0" xfId="0" applyAlignment="1" applyBorder="1" applyFont="1">
      <alignment readingOrder="0"/>
    </xf>
    <xf borderId="2" fillId="0" fontId="3" numFmtId="0" xfId="0" applyAlignment="1" applyBorder="1" applyFont="1">
      <alignment shrinkToFit="0" vertical="center" wrapText="0"/>
    </xf>
    <xf borderId="1" fillId="2" fontId="18" numFmtId="0" xfId="0" applyAlignment="1" applyBorder="1" applyFont="1">
      <alignment horizontal="left" readingOrder="0" shrinkToFit="0" vertical="center" wrapText="0"/>
    </xf>
    <xf borderId="1" fillId="2" fontId="19" numFmtId="0" xfId="0" applyAlignment="1" applyBorder="1" applyFont="1">
      <alignment horizontal="left" readingOrder="0" shrinkToFit="0" vertical="center" wrapText="0"/>
    </xf>
    <xf borderId="1" fillId="2" fontId="20" numFmtId="0" xfId="0" applyAlignment="1" applyBorder="1" applyFont="1">
      <alignment horizontal="left" readingOrder="0" shrinkToFit="0" vertical="center" wrapText="0"/>
    </xf>
    <xf borderId="1" fillId="2" fontId="19" numFmtId="49" xfId="0" applyAlignment="1" applyBorder="1" applyFont="1" applyNumberFormat="1">
      <alignment horizontal="center" readingOrder="0" shrinkToFit="0" vertical="center" wrapText="0"/>
    </xf>
    <xf borderId="1" fillId="2" fontId="19" numFmtId="49" xfId="0" applyAlignment="1" applyBorder="1" applyFont="1" applyNumberFormat="1">
      <alignment horizontal="left" readingOrder="0" shrinkToFit="0" vertical="center" wrapText="0"/>
    </xf>
    <xf borderId="1" fillId="2" fontId="21" numFmtId="0" xfId="0" applyAlignment="1" applyBorder="1" applyFont="1">
      <alignment horizontal="left" readingOrder="0" shrinkToFit="0" vertical="center" wrapText="0"/>
    </xf>
    <xf borderId="0" fillId="2" fontId="21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readingOrder="0"/>
    </xf>
    <xf borderId="1" fillId="3" fontId="17" numFmtId="0" xfId="0" applyAlignment="1" applyBorder="1" applyFont="1">
      <alignment horizontal="left" readingOrder="0" shrinkToFit="0" vertical="center" wrapText="0"/>
    </xf>
    <xf borderId="2" fillId="3" fontId="17" numFmtId="0" xfId="0" applyAlignment="1" applyBorder="1" applyFont="1">
      <alignment readingOrder="0" shrinkToFit="0" wrapText="0"/>
    </xf>
    <xf borderId="0" fillId="0" fontId="3" numFmtId="0" xfId="0" applyAlignment="1" applyFont="1">
      <alignment readingOrder="0" shrinkToFit="0" vertical="center" wrapText="0"/>
    </xf>
    <xf borderId="1" fillId="0" fontId="22" numFmtId="0" xfId="0" applyAlignment="1" applyBorder="1" applyFont="1">
      <alignment horizontal="left" readingOrder="0" shrinkToFit="0" vertical="center" wrapText="0"/>
    </xf>
    <xf borderId="1" fillId="0" fontId="6" numFmtId="0" xfId="0" applyAlignment="1" applyBorder="1" applyFont="1">
      <alignment horizontal="right" readingOrder="0" shrinkToFit="0" vertical="bottom" wrapText="0"/>
    </xf>
    <xf borderId="0" fillId="0" fontId="3" numFmtId="0" xfId="0" applyAlignment="1" applyFont="1">
      <alignment horizontal="center" readingOrder="0" shrinkToFit="0" vertical="center" wrapText="0"/>
    </xf>
    <xf borderId="0" fillId="2" fontId="19" numFmtId="0" xfId="0" applyAlignment="1" applyFont="1">
      <alignment horizontal="left" readingOrder="0" shrinkToFit="0" vertical="center" wrapText="0"/>
    </xf>
    <xf borderId="0" fillId="2" fontId="18" numFmtId="0" xfId="0" applyAlignment="1" applyFont="1">
      <alignment horizontal="left" readingOrder="0" shrinkToFit="0" vertical="center" wrapText="0"/>
    </xf>
    <xf borderId="0" fillId="2" fontId="20" numFmtId="0" xfId="0" applyAlignment="1" applyFont="1">
      <alignment horizontal="left" readingOrder="0" shrinkToFit="0" vertical="center" wrapText="0"/>
    </xf>
    <xf borderId="0" fillId="2" fontId="19" numFmtId="49" xfId="0" applyAlignment="1" applyFont="1" applyNumberFormat="1">
      <alignment horizontal="left" readingOrder="0" shrinkToFit="0" vertical="center" wrapText="0"/>
    </xf>
    <xf borderId="0" fillId="0" fontId="23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readingOrder="0" vertical="bottom"/>
    </xf>
    <xf borderId="1" fillId="0" fontId="3" numFmtId="0" xfId="0" applyAlignment="1" applyBorder="1" applyFont="1">
      <alignment horizontal="left" shrinkToFit="0" vertical="center" wrapText="0"/>
    </xf>
    <xf borderId="2" fillId="0" fontId="6" numFmtId="0" xfId="0" applyAlignment="1" applyBorder="1" applyFont="1">
      <alignment horizontal="center" readingOrder="0" shrinkToFit="0" wrapText="0"/>
    </xf>
    <xf borderId="0" fillId="3" fontId="17" numFmtId="0" xfId="0" applyAlignment="1" applyFont="1">
      <alignment readingOrder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3" numFmtId="0" xfId="0" applyAlignment="1" applyBorder="1" applyFont="1">
      <alignment horizontal="left" readingOrder="0" shrinkToFit="0" vertical="center" wrapText="0"/>
    </xf>
    <xf borderId="1" fillId="0" fontId="24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wrapText="0"/>
    </xf>
    <xf borderId="1" fillId="0" fontId="25" numFmtId="0" xfId="0" applyAlignment="1" applyBorder="1" applyFont="1">
      <alignment horizontal="left" readingOrder="0" shrinkToFit="0" vertical="center" wrapText="0"/>
    </xf>
    <xf borderId="1" fillId="0" fontId="6" numFmtId="0" xfId="0" applyAlignment="1" applyBorder="1" applyFont="1">
      <alignment readingOrder="0" shrinkToFit="0" vertical="bottom" wrapText="0"/>
    </xf>
    <xf borderId="1" fillId="0" fontId="6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horizontal="center" readingOrder="0" shrinkToFit="0" vertical="bottom" wrapText="0"/>
    </xf>
    <xf borderId="1" fillId="3" fontId="17" numFmtId="0" xfId="0" applyAlignment="1" applyBorder="1" applyFont="1">
      <alignment readingOrder="0" vertical="bottom"/>
    </xf>
    <xf borderId="1" fillId="0" fontId="6" numFmtId="0" xfId="0" applyAlignment="1" applyBorder="1" applyFont="1">
      <alignment horizontal="center" shrinkToFit="0" vertical="bottom" wrapText="0"/>
    </xf>
    <xf borderId="1" fillId="0" fontId="6" numFmtId="0" xfId="0" applyAlignment="1" applyBorder="1" applyFont="1">
      <alignment horizontal="right" shrinkToFit="0" vertical="bottom" wrapText="0"/>
    </xf>
    <xf borderId="1" fillId="0" fontId="26" numFmtId="0" xfId="0" applyAlignment="1" applyBorder="1" applyFont="1">
      <alignment readingOrder="0" shrinkToFit="0" vertical="bottom" wrapText="0"/>
    </xf>
    <xf borderId="0" fillId="3" fontId="13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horizontal="left" shrinkToFit="0" vertical="center" wrapText="0"/>
    </xf>
    <xf borderId="0" fillId="3" fontId="17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horizontal="center" readingOrder="0" shrinkToFit="0" wrapText="0"/>
    </xf>
    <xf borderId="0" fillId="0" fontId="13" numFmtId="0" xfId="0" applyAlignment="1" applyFont="1">
      <alignment readingOrder="0"/>
    </xf>
    <xf borderId="3" fillId="4" fontId="27" numFmtId="0" xfId="0" applyAlignment="1" applyBorder="1" applyFill="1" applyFont="1">
      <alignment shrinkToFit="0" wrapText="0"/>
    </xf>
    <xf borderId="3" fillId="0" fontId="6" numFmtId="0" xfId="0" applyAlignment="1" applyBorder="1" applyFont="1">
      <alignment horizontal="right" vertical="bottom"/>
    </xf>
    <xf borderId="3" fillId="0" fontId="6" numFmtId="0" xfId="0" applyAlignment="1" applyBorder="1" applyFont="1">
      <alignment shrinkToFit="0" wrapText="0"/>
    </xf>
    <xf borderId="3" fillId="0" fontId="6" numFmtId="0" xfId="0" applyAlignment="1" applyBorder="1" applyFont="1">
      <alignment horizontal="right" shrinkToFit="0" wrapText="0"/>
    </xf>
    <xf borderId="3" fillId="0" fontId="6" numFmtId="0" xfId="0" applyAlignment="1" applyBorder="1" applyFont="1">
      <alignment horizontal="right" readingOrder="0" vertical="bottom"/>
    </xf>
    <xf borderId="3" fillId="0" fontId="6" numFmtId="0" xfId="0" applyAlignment="1" applyBorder="1" applyFont="1">
      <alignment horizontal="right" readingOrder="0" shrinkToFit="0" wrapText="0"/>
    </xf>
    <xf borderId="3" fillId="0" fontId="6" numFmtId="0" xfId="0" applyAlignment="1" applyBorder="1" applyFont="1">
      <alignment readingOrder="0" shrinkToFit="0" wrapText="0"/>
    </xf>
    <xf borderId="0" fillId="0" fontId="28" numFmtId="0" xfId="0" applyAlignment="1" applyFont="1">
      <alignment readingOrder="0" shrinkToFit="0" vertical="center" wrapText="0"/>
    </xf>
    <xf borderId="0" fillId="0" fontId="6" numFmtId="0" xfId="0" applyAlignment="1" applyFont="1">
      <alignment shrinkToFit="0" wrapText="0"/>
    </xf>
    <xf borderId="0" fillId="0" fontId="6" numFmtId="0" xfId="0" applyFont="1"/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shrinkToFit="0" wrapText="0"/>
    </xf>
    <xf borderId="0" fillId="0" fontId="29" numFmtId="0" xfId="0" applyAlignment="1" applyFont="1">
      <alignment readingOrder="0" shrinkToFit="0" vertical="bottom" wrapText="0"/>
    </xf>
    <xf borderId="1" fillId="0" fontId="30" numFmtId="0" xfId="0" applyAlignment="1" applyBorder="1" applyFont="1">
      <alignment readingOrder="0" shrinkToFit="0" wrapText="0"/>
    </xf>
    <xf borderId="0" fillId="0" fontId="6" numFmtId="0" xfId="0" applyAlignment="1" applyFont="1">
      <alignment readingOrder="0"/>
    </xf>
    <xf borderId="0" fillId="0" fontId="24" numFmtId="0" xfId="0" applyAlignment="1" applyFont="1">
      <alignment horizontal="left" shrinkToFit="0" vertical="center" wrapText="0"/>
    </xf>
    <xf borderId="0" fillId="0" fontId="31" numFmtId="0" xfId="0" applyAlignment="1" applyFont="1">
      <alignment shrinkToFit="0" vertical="center" wrapText="0"/>
    </xf>
    <xf borderId="3" fillId="4" fontId="27" numFmtId="0" xfId="0" applyAlignment="1" applyBorder="1" applyFont="1">
      <alignment shrinkToFit="0" wrapText="0"/>
    </xf>
    <xf borderId="3" fillId="0" fontId="6" numFmtId="0" xfId="0" applyAlignment="1" applyBorder="1" applyFont="1">
      <alignment vertical="bottom"/>
    </xf>
    <xf borderId="0" fillId="0" fontId="6" numFmtId="0" xfId="0" applyAlignment="1" applyFont="1">
      <alignment horizontal="right" readingOrder="0" vertical="bottom"/>
    </xf>
    <xf borderId="0" fillId="0" fontId="6" numFmtId="0" xfId="0" applyAlignment="1" applyFont="1">
      <alignment shrinkToFit="0" wrapText="0"/>
    </xf>
    <xf borderId="3" fillId="0" fontId="6" numFmtId="0" xfId="0" applyAlignment="1" applyBorder="1" applyFont="1">
      <alignment readingOrder="0" vertical="bottom"/>
    </xf>
    <xf borderId="1" fillId="4" fontId="19" numFmtId="0" xfId="0" applyBorder="1" applyFont="1"/>
    <xf borderId="2" fillId="4" fontId="19" numFmtId="0" xfId="0" applyBorder="1" applyFont="1"/>
    <xf borderId="2" fillId="4" fontId="27" numFmtId="0" xfId="0" applyBorder="1" applyFont="1"/>
    <xf borderId="2" fillId="4" fontId="19" numFmtId="49" xfId="0" applyAlignment="1" applyBorder="1" applyFont="1" applyNumberFormat="1">
      <alignment horizontal="center"/>
    </xf>
    <xf borderId="2" fillId="4" fontId="19" numFmtId="49" xfId="0" applyBorder="1" applyFont="1" applyNumberFormat="1"/>
    <xf borderId="4" fillId="0" fontId="6" numFmtId="0" xfId="0" applyBorder="1" applyFont="1"/>
    <xf borderId="5" fillId="0" fontId="6" numFmtId="0" xfId="0" applyBorder="1" applyFont="1"/>
    <xf borderId="5" fillId="0" fontId="6" numFmtId="0" xfId="0" applyAlignment="1" applyBorder="1" applyFont="1">
      <alignment horizontal="center"/>
    </xf>
    <xf borderId="5" fillId="3" fontId="32" numFmtId="0" xfId="0" applyBorder="1" applyFont="1"/>
    <xf borderId="5" fillId="3" fontId="33" numFmtId="0" xfId="0" applyBorder="1" applyFont="1"/>
    <xf borderId="4" fillId="0" fontId="6" numFmtId="0" xfId="0" applyAlignment="1" applyBorder="1" applyFont="1">
      <alignment vertical="bottom"/>
    </xf>
    <xf borderId="5" fillId="0" fontId="6" numFmtId="0" xfId="0" applyAlignment="1" applyBorder="1" applyFont="1">
      <alignment vertical="bottom"/>
    </xf>
    <xf borderId="6" fillId="0" fontId="6" numFmtId="0" xfId="0" applyBorder="1" applyFont="1"/>
    <xf borderId="5" fillId="0" fontId="6" numFmtId="0" xfId="0" applyAlignment="1" applyBorder="1" applyFont="1">
      <alignment horizontal="center" vertical="bottom"/>
    </xf>
    <xf borderId="0" fillId="3" fontId="33" numFmtId="0" xfId="0" applyAlignment="1" applyFont="1">
      <alignment vertical="bottom"/>
    </xf>
    <xf borderId="5" fillId="3" fontId="32" numFmtId="0" xfId="0" applyAlignment="1" applyBorder="1" applyFont="1">
      <alignment horizontal="right" vertical="bottom"/>
    </xf>
    <xf borderId="6" fillId="0" fontId="34" numFmtId="0" xfId="0" applyAlignment="1" applyBorder="1" applyFont="1">
      <alignment shrinkToFit="0" vertical="bottom" wrapText="0"/>
    </xf>
    <xf borderId="6" fillId="3" fontId="33" numFmtId="0" xfId="0" applyAlignment="1" applyBorder="1" applyFont="1">
      <alignment vertical="bottom"/>
    </xf>
    <xf borderId="5" fillId="3" fontId="6" numFmtId="0" xfId="0" applyAlignment="1" applyBorder="1" applyFont="1">
      <alignment vertical="bottom"/>
    </xf>
    <xf borderId="5" fillId="3" fontId="17" numFmtId="0" xfId="0" applyAlignment="1" applyBorder="1" applyFont="1">
      <alignment horizontal="center"/>
    </xf>
    <xf borderId="5" fillId="3" fontId="33" numFmtId="0" xfId="0" applyAlignment="1" applyBorder="1" applyFont="1">
      <alignment vertical="bottom"/>
    </xf>
    <xf borderId="5" fillId="0" fontId="35" numFmtId="0" xfId="0" applyBorder="1" applyFont="1"/>
    <xf borderId="5" fillId="0" fontId="6" numFmtId="0" xfId="0" applyAlignment="1" applyBorder="1" applyFont="1">
      <alignment horizontal="right" vertical="bottom"/>
    </xf>
    <xf borderId="5" fillId="0" fontId="36" numFmtId="0" xfId="0" applyAlignment="1" applyBorder="1" applyFont="1">
      <alignment vertical="bottom"/>
    </xf>
    <xf borderId="5" fillId="0" fontId="25" numFmtId="0" xfId="0" applyBorder="1" applyFont="1"/>
    <xf borderId="5" fillId="3" fontId="32" numFmtId="0" xfId="0" applyAlignment="1" applyBorder="1" applyFont="1">
      <alignment vertical="bottom"/>
    </xf>
    <xf borderId="0" fillId="0" fontId="6" numFmtId="0" xfId="0" applyAlignment="1" applyFont="1">
      <alignment horizontal="center"/>
    </xf>
    <xf borderId="0" fillId="3" fontId="33" numFmtId="0" xfId="0" applyFont="1"/>
    <xf borderId="7" fillId="0" fontId="6" numFmtId="0" xfId="0" applyBorder="1" applyFont="1"/>
    <xf borderId="0" fillId="0" fontId="6" numFmtId="0" xfId="0" applyAlignment="1" applyFont="1">
      <alignment horizontal="center" vertical="bottom"/>
    </xf>
    <xf borderId="7" fillId="0" fontId="6" numFmtId="0" xfId="0" applyAlignment="1" applyBorder="1" applyFont="1">
      <alignment horizontal="center"/>
    </xf>
    <xf borderId="0" fillId="0" fontId="6" numFmtId="0" xfId="0" applyAlignment="1" applyFont="1">
      <alignment horizontal="right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424242"/>
      </a:dk1>
      <a:lt1>
        <a:srgbClr val="FFFFFF"/>
      </a:lt1>
      <a:dk2>
        <a:srgbClr val="424242"/>
      </a:dk2>
      <a:lt2>
        <a:srgbClr val="FFFFFF"/>
      </a:lt2>
      <a:accent1>
        <a:srgbClr val="C0791B"/>
      </a:accent1>
      <a:accent2>
        <a:srgbClr val="0B6374"/>
      </a:accent2>
      <a:accent3>
        <a:srgbClr val="FD5B58"/>
      </a:accent3>
      <a:accent4>
        <a:srgbClr val="27278B"/>
      </a:accent4>
      <a:accent5>
        <a:srgbClr val="8DD8D3"/>
      </a:accent5>
      <a:accent6>
        <a:srgbClr val="D7E6A3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1642434" TargetMode="External"/><Relationship Id="rId2" Type="http://schemas.openxmlformats.org/officeDocument/2006/relationships/hyperlink" Target="http://t2k-experiment.org/results/nd280-heavy-neutrino-search-2018-datarelease" TargetMode="External"/><Relationship Id="rId3" Type="http://schemas.openxmlformats.org/officeDocument/2006/relationships/hyperlink" Target="https://www.hepdata.net/record/ins1736526" TargetMode="External"/><Relationship Id="rId4" Type="http://schemas.openxmlformats.org/officeDocument/2006/relationships/hyperlink" Target="https://www.hepdata.net/record/ins1797041" TargetMode="External"/><Relationship Id="rId5" Type="http://schemas.openxmlformats.org/officeDocument/2006/relationships/hyperlink" Target="https://www.hepdata.net/record/ins1736526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1728771" TargetMode="External"/><Relationship Id="rId2" Type="http://schemas.openxmlformats.org/officeDocument/2006/relationships/hyperlink" Target="https://www.hepdata.net/record/ins1728771" TargetMode="External"/><Relationship Id="rId3" Type="http://schemas.openxmlformats.org/officeDocument/2006/relationships/hyperlink" Target="http://t2k-experiment.org/results/nd280-heavy-neutrino-search-2018-datarelease" TargetMode="External"/><Relationship Id="rId4" Type="http://schemas.openxmlformats.org/officeDocument/2006/relationships/hyperlink" Target="https://www.hepdata.net/record/ins1736526" TargetMode="External"/><Relationship Id="rId5" Type="http://schemas.openxmlformats.org/officeDocument/2006/relationships/hyperlink" Target="https://www.hepdata.net/record/ins1843945" TargetMode="External"/><Relationship Id="rId6" Type="http://schemas.openxmlformats.org/officeDocument/2006/relationships/hyperlink" Target="https://www.hepdata.net/record/ins1736526" TargetMode="External"/><Relationship Id="rId7" Type="http://schemas.openxmlformats.org/officeDocument/2006/relationships/hyperlink" Target="https://www.hepdata.net/record/ins2766369" TargetMode="Externa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arxiv.org/pdf/2207.09575.pdf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1822910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283348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552998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1822910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1822910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epdata.net/record/ins1642434" TargetMode="External"/><Relationship Id="rId2" Type="http://schemas.openxmlformats.org/officeDocument/2006/relationships/hyperlink" Target="http://t2k-experiment.org/results/nd280-heavy-neutrino-search-2018-datarelease" TargetMode="External"/><Relationship Id="rId3" Type="http://schemas.openxmlformats.org/officeDocument/2006/relationships/hyperlink" Target="https://www.hepdata.net/record/ins1736526" TargetMode="External"/><Relationship Id="rId4" Type="http://schemas.openxmlformats.org/officeDocument/2006/relationships/hyperlink" Target="https://www.hepdata.net/record/ins1797041" TargetMode="External"/><Relationship Id="rId5" Type="http://schemas.openxmlformats.org/officeDocument/2006/relationships/hyperlink" Target="https://www.hepdata.net/record/ins1736526" TargetMode="External"/><Relationship Id="rId6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9.5"/>
    <col customWidth="1" min="3" max="3" width="14.88"/>
    <col customWidth="1" min="4" max="4" width="17.38"/>
    <col customWidth="1" min="5" max="5" width="22.38"/>
    <col customWidth="1" min="7" max="7" width="8.25"/>
    <col customWidth="1" min="8" max="8" width="23.38"/>
    <col customWidth="1" min="9" max="9" width="17.25"/>
    <col customWidth="1" min="12" max="12" width="21.0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13</v>
      </c>
      <c r="B2" s="5" t="s">
        <v>14</v>
      </c>
      <c r="C2" s="6"/>
      <c r="D2" s="5" t="s">
        <v>15</v>
      </c>
      <c r="E2" s="5" t="s">
        <v>16</v>
      </c>
      <c r="F2" s="5">
        <v>1986.0</v>
      </c>
      <c r="G2" s="5" t="s">
        <v>17</v>
      </c>
      <c r="H2" s="7" t="s">
        <v>18</v>
      </c>
      <c r="I2" s="5" t="b">
        <v>0</v>
      </c>
      <c r="J2" s="5" t="s">
        <v>19</v>
      </c>
      <c r="K2" s="5">
        <v>90.0</v>
      </c>
      <c r="L2" s="6"/>
      <c r="M2" s="5" t="s">
        <v>20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 t="s">
        <v>21</v>
      </c>
      <c r="B3" s="5" t="s">
        <v>22</v>
      </c>
      <c r="C3" s="6"/>
      <c r="D3" s="5" t="s">
        <v>23</v>
      </c>
      <c r="E3" s="5" t="s">
        <v>24</v>
      </c>
      <c r="F3" s="5">
        <v>1992.0</v>
      </c>
      <c r="G3" s="5" t="s">
        <v>25</v>
      </c>
      <c r="H3" s="5" t="s">
        <v>26</v>
      </c>
      <c r="I3" s="5" t="b">
        <v>1</v>
      </c>
      <c r="J3" s="5" t="s">
        <v>27</v>
      </c>
      <c r="K3" s="7">
        <v>90.0</v>
      </c>
      <c r="L3" s="6"/>
      <c r="M3" s="7" t="s">
        <v>28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5" t="s">
        <v>29</v>
      </c>
      <c r="B4" s="5" t="s">
        <v>30</v>
      </c>
      <c r="C4" s="6"/>
      <c r="D4" s="5" t="s">
        <v>31</v>
      </c>
      <c r="E4" s="5" t="s">
        <v>32</v>
      </c>
      <c r="F4" s="8">
        <v>1995.0</v>
      </c>
      <c r="G4" s="5" t="s">
        <v>25</v>
      </c>
      <c r="H4" s="9" t="s">
        <v>33</v>
      </c>
      <c r="I4" s="5" t="b">
        <v>1</v>
      </c>
      <c r="J4" s="5" t="s">
        <v>27</v>
      </c>
      <c r="K4" s="5">
        <v>90.0</v>
      </c>
      <c r="L4" s="6"/>
      <c r="M4" s="5" t="s">
        <v>28</v>
      </c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5" t="s">
        <v>34</v>
      </c>
      <c r="B5" s="5" t="s">
        <v>35</v>
      </c>
      <c r="C5" s="6"/>
      <c r="D5" s="5" t="s">
        <v>36</v>
      </c>
      <c r="E5" s="5" t="s">
        <v>37</v>
      </c>
      <c r="F5" s="8">
        <v>1996.0</v>
      </c>
      <c r="G5" s="5" t="s">
        <v>17</v>
      </c>
      <c r="H5" s="7" t="s">
        <v>38</v>
      </c>
      <c r="I5" s="5" t="b">
        <v>0</v>
      </c>
      <c r="J5" s="5" t="s">
        <v>19</v>
      </c>
      <c r="K5" s="5">
        <v>95.0</v>
      </c>
      <c r="L5" s="6"/>
      <c r="M5" s="5" t="s">
        <v>20</v>
      </c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5" t="s">
        <v>39</v>
      </c>
      <c r="B6" s="5" t="s">
        <v>40</v>
      </c>
      <c r="C6" s="6"/>
      <c r="D6" s="5" t="s">
        <v>41</v>
      </c>
      <c r="E6" s="5" t="s">
        <v>42</v>
      </c>
      <c r="F6" s="8">
        <v>1996.0</v>
      </c>
      <c r="G6" s="5" t="s">
        <v>17</v>
      </c>
      <c r="H6" s="7" t="s">
        <v>38</v>
      </c>
      <c r="I6" s="5" t="b">
        <v>0</v>
      </c>
      <c r="J6" s="5" t="s">
        <v>19</v>
      </c>
      <c r="K6" s="5">
        <v>95.0</v>
      </c>
      <c r="L6" s="6"/>
      <c r="M6" s="5" t="s">
        <v>20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5" t="s">
        <v>43</v>
      </c>
      <c r="B7" s="5" t="s">
        <v>44</v>
      </c>
      <c r="C7" s="6"/>
      <c r="D7" s="5" t="s">
        <v>45</v>
      </c>
      <c r="E7" s="6"/>
      <c r="F7" s="5">
        <v>2001.0</v>
      </c>
      <c r="G7" s="5" t="s">
        <v>17</v>
      </c>
      <c r="H7" s="5" t="s">
        <v>46</v>
      </c>
      <c r="I7" s="5" t="b">
        <v>0</v>
      </c>
      <c r="J7" s="5" t="s">
        <v>19</v>
      </c>
      <c r="K7" s="5">
        <v>95.0</v>
      </c>
      <c r="L7" s="6"/>
      <c r="M7" s="5" t="s">
        <v>20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5" t="s">
        <v>47</v>
      </c>
      <c r="B8" s="5" t="s">
        <v>48</v>
      </c>
      <c r="C8" s="5" t="s">
        <v>49</v>
      </c>
      <c r="D8" s="5" t="s">
        <v>50</v>
      </c>
      <c r="E8" s="5" t="s">
        <v>51</v>
      </c>
      <c r="F8" s="5">
        <v>2013.0</v>
      </c>
      <c r="G8" s="5" t="s">
        <v>25</v>
      </c>
      <c r="H8" s="11" t="s">
        <v>52</v>
      </c>
      <c r="I8" s="5" t="b">
        <v>0</v>
      </c>
      <c r="J8" s="5" t="s">
        <v>19</v>
      </c>
      <c r="K8" s="5">
        <v>90.0</v>
      </c>
      <c r="L8" s="6"/>
      <c r="M8" s="5" t="s">
        <v>20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5" t="s">
        <v>53</v>
      </c>
      <c r="B9" s="5" t="s">
        <v>54</v>
      </c>
      <c r="C9" s="5" t="s">
        <v>55</v>
      </c>
      <c r="D9" s="5" t="s">
        <v>56</v>
      </c>
      <c r="E9" s="5" t="s">
        <v>57</v>
      </c>
      <c r="F9" s="5">
        <v>2013.0</v>
      </c>
      <c r="G9" s="5" t="s">
        <v>17</v>
      </c>
      <c r="H9" s="5" t="s">
        <v>58</v>
      </c>
      <c r="I9" s="5" t="b">
        <v>0</v>
      </c>
      <c r="J9" s="5" t="s">
        <v>59</v>
      </c>
      <c r="K9" s="5">
        <v>90.0</v>
      </c>
      <c r="L9" s="6"/>
      <c r="M9" s="5" t="s">
        <v>20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5" t="s">
        <v>60</v>
      </c>
      <c r="B10" s="5" t="s">
        <v>61</v>
      </c>
      <c r="C10" s="12"/>
      <c r="D10" s="5" t="s">
        <v>62</v>
      </c>
      <c r="E10" s="13" t="s">
        <v>24</v>
      </c>
      <c r="F10" s="5">
        <v>2017.0</v>
      </c>
      <c r="G10" s="13" t="s">
        <v>25</v>
      </c>
      <c r="H10" s="11" t="s">
        <v>63</v>
      </c>
      <c r="I10" s="13" t="b">
        <v>1</v>
      </c>
      <c r="J10" s="5" t="s">
        <v>27</v>
      </c>
      <c r="K10" s="14">
        <v>90.0</v>
      </c>
      <c r="L10" s="15" t="s">
        <v>64</v>
      </c>
      <c r="M10" s="7" t="s">
        <v>28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5" t="s">
        <v>65</v>
      </c>
      <c r="B11" s="5" t="s">
        <v>66</v>
      </c>
      <c r="C11" s="6"/>
      <c r="D11" s="5" t="s">
        <v>67</v>
      </c>
      <c r="E11" s="5" t="s">
        <v>68</v>
      </c>
      <c r="F11" s="5">
        <v>2018.0</v>
      </c>
      <c r="G11" s="5" t="s">
        <v>17</v>
      </c>
      <c r="H11" s="5" t="s">
        <v>69</v>
      </c>
      <c r="I11" s="5" t="b">
        <v>0</v>
      </c>
      <c r="J11" s="5" t="s">
        <v>59</v>
      </c>
      <c r="K11" s="5">
        <v>95.0</v>
      </c>
      <c r="L11" s="6"/>
      <c r="M11" s="5" t="s">
        <v>20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>
      <c r="A12" s="5" t="s">
        <v>70</v>
      </c>
      <c r="B12" s="5" t="s">
        <v>71</v>
      </c>
      <c r="C12" s="6"/>
      <c r="D12" s="5" t="s">
        <v>72</v>
      </c>
      <c r="E12" s="5" t="s">
        <v>73</v>
      </c>
      <c r="F12" s="5">
        <v>2019.0</v>
      </c>
      <c r="G12" s="5" t="s">
        <v>25</v>
      </c>
      <c r="H12" s="7" t="s">
        <v>74</v>
      </c>
      <c r="I12" s="5" t="b">
        <v>0</v>
      </c>
      <c r="J12" s="5" t="s">
        <v>59</v>
      </c>
      <c r="K12" s="5">
        <v>90.0</v>
      </c>
      <c r="L12" s="17" t="s">
        <v>75</v>
      </c>
      <c r="M12" s="5" t="s">
        <v>20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4"/>
      <c r="Z12" s="4"/>
    </row>
    <row r="13">
      <c r="A13" s="5" t="s">
        <v>76</v>
      </c>
      <c r="B13" s="5" t="s">
        <v>77</v>
      </c>
      <c r="C13" s="6"/>
      <c r="D13" s="5" t="s">
        <v>78</v>
      </c>
      <c r="E13" s="5" t="s">
        <v>79</v>
      </c>
      <c r="F13" s="5">
        <v>2019.0</v>
      </c>
      <c r="G13" s="5" t="s">
        <v>25</v>
      </c>
      <c r="H13" s="7" t="s">
        <v>80</v>
      </c>
      <c r="I13" s="5" t="b">
        <v>1</v>
      </c>
      <c r="J13" s="5" t="s">
        <v>27</v>
      </c>
      <c r="K13" s="5">
        <v>90.0</v>
      </c>
      <c r="L13" s="6"/>
      <c r="M13" s="5" t="s">
        <v>28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4"/>
      <c r="Z13" s="4"/>
    </row>
    <row r="14">
      <c r="A14" s="5" t="s">
        <v>81</v>
      </c>
      <c r="B14" s="5" t="s">
        <v>82</v>
      </c>
      <c r="C14" s="5"/>
      <c r="D14" s="5" t="s">
        <v>83</v>
      </c>
      <c r="E14" s="5" t="s">
        <v>84</v>
      </c>
      <c r="F14" s="5">
        <v>2019.0</v>
      </c>
      <c r="G14" s="5" t="s">
        <v>17</v>
      </c>
      <c r="H14" s="11" t="s">
        <v>85</v>
      </c>
      <c r="I14" s="5" t="b">
        <v>0</v>
      </c>
      <c r="J14" s="5" t="s">
        <v>59</v>
      </c>
      <c r="K14" s="5">
        <v>95.0</v>
      </c>
      <c r="L14" s="17" t="s">
        <v>86</v>
      </c>
      <c r="M14" s="5" t="s">
        <v>20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5" t="s">
        <v>87</v>
      </c>
      <c r="B15" s="5" t="s">
        <v>88</v>
      </c>
      <c r="C15" s="6"/>
      <c r="D15" s="5" t="s">
        <v>89</v>
      </c>
      <c r="E15" s="5" t="s">
        <v>90</v>
      </c>
      <c r="F15" s="5">
        <v>2019.0</v>
      </c>
      <c r="G15" s="5" t="s">
        <v>25</v>
      </c>
      <c r="H15" s="5" t="s">
        <v>80</v>
      </c>
      <c r="I15" s="5" t="b">
        <v>1</v>
      </c>
      <c r="J15" s="5" t="s">
        <v>19</v>
      </c>
      <c r="K15" s="5">
        <v>90.0</v>
      </c>
      <c r="L15" s="6"/>
      <c r="M15" s="5" t="s">
        <v>28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5" t="s">
        <v>91</v>
      </c>
      <c r="B16" s="5" t="s">
        <v>92</v>
      </c>
      <c r="C16" s="6"/>
      <c r="D16" s="5" t="s">
        <v>93</v>
      </c>
      <c r="E16" s="5" t="s">
        <v>94</v>
      </c>
      <c r="F16" s="5">
        <v>2019.0</v>
      </c>
      <c r="G16" s="5" t="s">
        <v>25</v>
      </c>
      <c r="H16" s="5" t="s">
        <v>80</v>
      </c>
      <c r="I16" s="5" t="b">
        <v>1</v>
      </c>
      <c r="J16" s="5" t="s">
        <v>27</v>
      </c>
      <c r="K16" s="7">
        <v>90.0</v>
      </c>
      <c r="L16" s="5"/>
      <c r="M16" s="7" t="s">
        <v>28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5" t="s">
        <v>95</v>
      </c>
      <c r="B17" s="5" t="s">
        <v>96</v>
      </c>
      <c r="C17" s="6"/>
      <c r="D17" s="5" t="s">
        <v>97</v>
      </c>
      <c r="E17" s="5" t="s">
        <v>98</v>
      </c>
      <c r="F17" s="5">
        <v>2020.0</v>
      </c>
      <c r="G17" s="5" t="s">
        <v>25</v>
      </c>
      <c r="H17" s="7" t="s">
        <v>99</v>
      </c>
      <c r="I17" s="5" t="b">
        <v>1</v>
      </c>
      <c r="J17" s="5" t="s">
        <v>27</v>
      </c>
      <c r="K17" s="7">
        <v>90.0</v>
      </c>
      <c r="L17" s="17" t="s">
        <v>100</v>
      </c>
      <c r="M17" s="7" t="s">
        <v>28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5" t="s">
        <v>101</v>
      </c>
      <c r="B18" s="5" t="s">
        <v>102</v>
      </c>
      <c r="C18" s="5" t="s">
        <v>103</v>
      </c>
      <c r="D18" s="5" t="s">
        <v>104</v>
      </c>
      <c r="E18" s="5" t="s">
        <v>105</v>
      </c>
      <c r="F18" s="5">
        <v>2020.0</v>
      </c>
      <c r="G18" s="5" t="s">
        <v>17</v>
      </c>
      <c r="H18" s="7" t="s">
        <v>106</v>
      </c>
      <c r="I18" s="5" t="b">
        <v>0</v>
      </c>
      <c r="J18" s="5" t="s">
        <v>19</v>
      </c>
      <c r="K18" s="5" t="s">
        <v>107</v>
      </c>
      <c r="L18" s="6"/>
      <c r="M18" s="5" t="s">
        <v>108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5" t="s">
        <v>109</v>
      </c>
      <c r="B19" s="5" t="s">
        <v>110</v>
      </c>
      <c r="C19" s="5" t="s">
        <v>111</v>
      </c>
      <c r="D19" s="5" t="s">
        <v>111</v>
      </c>
      <c r="E19" s="5" t="s">
        <v>112</v>
      </c>
      <c r="F19" s="5">
        <v>2022.0</v>
      </c>
      <c r="G19" s="5" t="s">
        <v>17</v>
      </c>
      <c r="H19" s="18" t="s">
        <v>113</v>
      </c>
      <c r="I19" s="5" t="b">
        <v>0</v>
      </c>
      <c r="J19" s="5" t="s">
        <v>59</v>
      </c>
      <c r="K19" s="5">
        <v>95.0</v>
      </c>
      <c r="L19" s="6"/>
      <c r="M19" s="5" t="s">
        <v>20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5" t="s">
        <v>114</v>
      </c>
      <c r="B20" s="5" t="s">
        <v>115</v>
      </c>
      <c r="C20" s="5" t="s">
        <v>116</v>
      </c>
      <c r="D20" s="5" t="s">
        <v>117</v>
      </c>
      <c r="E20" s="5" t="s">
        <v>118</v>
      </c>
      <c r="F20" s="5">
        <v>2022.0</v>
      </c>
      <c r="G20" s="6" t="s">
        <v>17</v>
      </c>
      <c r="H20" s="11" t="s">
        <v>119</v>
      </c>
      <c r="I20" s="6" t="b">
        <v>0</v>
      </c>
      <c r="J20" s="5" t="s">
        <v>59</v>
      </c>
      <c r="K20" s="6">
        <v>95.0</v>
      </c>
      <c r="L20" s="19" t="s">
        <v>120</v>
      </c>
      <c r="M20" s="5" t="s">
        <v>20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>
      <c r="A21" s="5" t="s">
        <v>121</v>
      </c>
      <c r="B21" s="5" t="s">
        <v>122</v>
      </c>
      <c r="C21" s="5" t="s">
        <v>123</v>
      </c>
      <c r="D21" s="5" t="s">
        <v>124</v>
      </c>
      <c r="E21" s="5" t="s">
        <v>125</v>
      </c>
      <c r="F21" s="5">
        <v>2022.0</v>
      </c>
      <c r="G21" s="5" t="s">
        <v>17</v>
      </c>
      <c r="H21" s="7" t="s">
        <v>126</v>
      </c>
      <c r="I21" s="5" t="b">
        <v>0</v>
      </c>
      <c r="J21" s="5" t="s">
        <v>19</v>
      </c>
      <c r="K21" s="5">
        <v>90.0</v>
      </c>
      <c r="L21" s="6"/>
      <c r="M21" s="5" t="str">
        <f>M5</f>
        <v>BD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5" t="s">
        <v>127</v>
      </c>
      <c r="B22" s="5" t="s">
        <v>128</v>
      </c>
      <c r="C22" s="5"/>
      <c r="D22" s="5" t="s">
        <v>129</v>
      </c>
      <c r="E22" s="5" t="s">
        <v>130</v>
      </c>
      <c r="F22" s="5">
        <v>2023.0</v>
      </c>
      <c r="G22" s="5" t="s">
        <v>17</v>
      </c>
      <c r="H22" s="20" t="s">
        <v>131</v>
      </c>
      <c r="I22" s="5" t="b">
        <v>1</v>
      </c>
      <c r="J22" s="5" t="s">
        <v>59</v>
      </c>
      <c r="K22" s="5">
        <v>90.0</v>
      </c>
      <c r="L22" s="6"/>
      <c r="M22" s="5" t="s">
        <v>132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1" t="s">
        <v>133</v>
      </c>
      <c r="B23" s="21" t="s">
        <v>134</v>
      </c>
      <c r="C23" s="22"/>
      <c r="D23" s="21" t="s">
        <v>135</v>
      </c>
      <c r="E23" s="21" t="s">
        <v>136</v>
      </c>
      <c r="F23" s="22">
        <v>2023.0</v>
      </c>
      <c r="G23" s="21" t="s">
        <v>25</v>
      </c>
      <c r="H23" s="9" t="s">
        <v>137</v>
      </c>
      <c r="I23" s="21" t="b">
        <v>0</v>
      </c>
      <c r="J23" s="21" t="s">
        <v>19</v>
      </c>
      <c r="K23" s="22">
        <v>90.0</v>
      </c>
      <c r="L23" s="23"/>
      <c r="M23" s="21" t="s">
        <v>20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21" t="s">
        <v>138</v>
      </c>
      <c r="B24" s="21" t="s">
        <v>139</v>
      </c>
      <c r="C24" s="24" t="s">
        <v>140</v>
      </c>
      <c r="D24" s="21" t="s">
        <v>140</v>
      </c>
      <c r="E24" s="25" t="s">
        <v>141</v>
      </c>
      <c r="F24" s="25">
        <v>2024.0</v>
      </c>
      <c r="G24" s="25" t="s">
        <v>17</v>
      </c>
      <c r="H24" s="9" t="s">
        <v>142</v>
      </c>
      <c r="I24" s="25" t="b">
        <v>0</v>
      </c>
      <c r="J24" s="25" t="s">
        <v>59</v>
      </c>
      <c r="K24" s="25">
        <v>95.0</v>
      </c>
      <c r="L24" s="23"/>
      <c r="M24" s="25" t="s">
        <v>143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26"/>
    </row>
    <row r="25">
      <c r="A25" s="5" t="s">
        <v>144</v>
      </c>
      <c r="B25" s="5" t="s">
        <v>145</v>
      </c>
      <c r="C25" s="6"/>
      <c r="D25" s="5" t="s">
        <v>146</v>
      </c>
      <c r="E25" s="5" t="s">
        <v>141</v>
      </c>
      <c r="F25" s="5">
        <v>2024.0</v>
      </c>
      <c r="G25" s="5" t="s">
        <v>17</v>
      </c>
      <c r="H25" s="9" t="s">
        <v>147</v>
      </c>
      <c r="I25" s="5" t="b">
        <v>0</v>
      </c>
      <c r="J25" s="5" t="s">
        <v>59</v>
      </c>
      <c r="K25" s="5">
        <v>95.0</v>
      </c>
      <c r="L25" s="6"/>
      <c r="M25" s="5" t="s">
        <v>143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1" t="s">
        <v>148</v>
      </c>
      <c r="B26" s="21" t="s">
        <v>149</v>
      </c>
      <c r="C26" s="23"/>
      <c r="D26" s="21" t="s">
        <v>150</v>
      </c>
      <c r="E26" s="21" t="s">
        <v>151</v>
      </c>
      <c r="F26" s="22">
        <v>2024.0</v>
      </c>
      <c r="G26" s="22" t="s">
        <v>17</v>
      </c>
      <c r="H26" s="9" t="s">
        <v>152</v>
      </c>
      <c r="I26" s="21" t="b">
        <v>1</v>
      </c>
      <c r="J26" s="22" t="s">
        <v>59</v>
      </c>
      <c r="K26" s="22">
        <v>95.0</v>
      </c>
      <c r="L26" s="23"/>
      <c r="M26" s="22" t="s">
        <v>143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</sheetData>
  <conditionalFormatting sqref="B6">
    <cfRule type="notContainsBlanks" dxfId="0" priority="1">
      <formula>LEN(TRIM(B6))&gt;0</formula>
    </cfRule>
  </conditionalFormatting>
  <hyperlinks>
    <hyperlink r:id="rId1" ref="L10"/>
    <hyperlink r:id="rId2" ref="L12"/>
    <hyperlink r:id="rId3" ref="L14"/>
    <hyperlink r:id="rId4" ref="L17"/>
    <hyperlink r:id="rId5" ref="L20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4.75"/>
    <col customWidth="1" min="5" max="5" width="23.5"/>
    <col customWidth="1" min="8" max="8" width="23.63"/>
    <col customWidth="1" min="12" max="12" width="39.38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153</v>
      </c>
      <c r="B2" s="5" t="s">
        <v>154</v>
      </c>
      <c r="C2" s="5" t="s">
        <v>155</v>
      </c>
      <c r="D2" s="5" t="s">
        <v>155</v>
      </c>
      <c r="E2" s="5" t="s">
        <v>16</v>
      </c>
      <c r="F2" s="5">
        <v>1985.0</v>
      </c>
      <c r="G2" s="5" t="s">
        <v>17</v>
      </c>
      <c r="H2" s="7" t="s">
        <v>156</v>
      </c>
      <c r="I2" s="5" t="b">
        <v>0</v>
      </c>
      <c r="J2" s="5" t="s">
        <v>19</v>
      </c>
      <c r="K2" s="5">
        <v>90.0</v>
      </c>
      <c r="L2" s="6"/>
      <c r="M2" s="5" t="s">
        <v>20</v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>
      <c r="A3" s="5" t="s">
        <v>157</v>
      </c>
      <c r="B3" s="5" t="s">
        <v>158</v>
      </c>
      <c r="C3" s="28" t="s">
        <v>159</v>
      </c>
      <c r="D3" s="28" t="s">
        <v>159</v>
      </c>
      <c r="E3" s="5" t="s">
        <v>160</v>
      </c>
      <c r="F3" s="5">
        <v>1986.0</v>
      </c>
      <c r="G3" s="5" t="s">
        <v>17</v>
      </c>
      <c r="H3" s="11" t="s">
        <v>161</v>
      </c>
      <c r="I3" s="5" t="b">
        <v>0</v>
      </c>
      <c r="J3" s="5" t="s">
        <v>19</v>
      </c>
      <c r="K3" s="5">
        <v>90.0</v>
      </c>
      <c r="L3" s="6"/>
      <c r="M3" s="5" t="s">
        <v>20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>
      <c r="A4" s="29" t="s">
        <v>162</v>
      </c>
      <c r="B4" s="30" t="s">
        <v>163</v>
      </c>
      <c r="C4" s="30" t="s">
        <v>164</v>
      </c>
      <c r="D4" s="30" t="s">
        <v>164</v>
      </c>
      <c r="E4" s="30" t="s">
        <v>165</v>
      </c>
      <c r="F4" s="31">
        <v>1995.0</v>
      </c>
      <c r="G4" s="32" t="s">
        <v>17</v>
      </c>
      <c r="H4" s="33" t="s">
        <v>166</v>
      </c>
      <c r="I4" s="32" t="b">
        <v>0</v>
      </c>
      <c r="J4" s="5" t="s">
        <v>27</v>
      </c>
      <c r="K4" s="32">
        <v>90.0</v>
      </c>
      <c r="L4" s="34"/>
      <c r="M4" s="32" t="s">
        <v>20</v>
      </c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>
      <c r="A5" s="5" t="s">
        <v>167</v>
      </c>
      <c r="B5" s="5" t="s">
        <v>168</v>
      </c>
      <c r="C5" s="5"/>
      <c r="D5" s="5" t="s">
        <v>169</v>
      </c>
      <c r="E5" s="5" t="s">
        <v>170</v>
      </c>
      <c r="F5" s="5">
        <v>1987.0</v>
      </c>
      <c r="G5" s="5" t="s">
        <v>25</v>
      </c>
      <c r="H5" s="11" t="s">
        <v>171</v>
      </c>
      <c r="I5" s="5" t="b">
        <v>1</v>
      </c>
      <c r="J5" s="5" t="s">
        <v>27</v>
      </c>
      <c r="K5" s="5">
        <v>90.0</v>
      </c>
      <c r="L5" s="6"/>
      <c r="M5" s="7" t="s">
        <v>28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>
      <c r="A6" s="5" t="s">
        <v>34</v>
      </c>
      <c r="B6" s="5" t="s">
        <v>35</v>
      </c>
      <c r="C6" s="6"/>
      <c r="D6" s="5" t="s">
        <v>172</v>
      </c>
      <c r="E6" s="5" t="s">
        <v>37</v>
      </c>
      <c r="F6" s="8">
        <v>1996.0</v>
      </c>
      <c r="G6" s="5" t="s">
        <v>17</v>
      </c>
      <c r="H6" s="7" t="s">
        <v>38</v>
      </c>
      <c r="I6" s="5" t="b">
        <v>0</v>
      </c>
      <c r="J6" s="5" t="s">
        <v>19</v>
      </c>
      <c r="K6" s="5">
        <v>95.0</v>
      </c>
      <c r="L6" s="6"/>
      <c r="M6" s="5" t="s">
        <v>20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>
      <c r="A7" s="5" t="s">
        <v>173</v>
      </c>
      <c r="B7" s="5" t="s">
        <v>174</v>
      </c>
      <c r="C7" s="5" t="s">
        <v>175</v>
      </c>
      <c r="D7" s="5" t="s">
        <v>176</v>
      </c>
      <c r="E7" s="35" t="s">
        <v>177</v>
      </c>
      <c r="F7" s="5">
        <v>1999.0</v>
      </c>
      <c r="G7" s="5" t="s">
        <v>17</v>
      </c>
      <c r="H7" s="5" t="s">
        <v>178</v>
      </c>
      <c r="I7" s="5" t="b">
        <v>0</v>
      </c>
      <c r="J7" s="5" t="s">
        <v>19</v>
      </c>
      <c r="K7" s="5">
        <v>90.0</v>
      </c>
      <c r="L7" s="6"/>
      <c r="M7" s="5" t="s">
        <v>20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>
      <c r="A8" s="5" t="s">
        <v>179</v>
      </c>
      <c r="B8" s="5" t="s">
        <v>180</v>
      </c>
      <c r="C8" s="6"/>
      <c r="D8" s="5" t="s">
        <v>181</v>
      </c>
      <c r="E8" s="5" t="s">
        <v>182</v>
      </c>
      <c r="F8" s="5">
        <v>2016.0</v>
      </c>
      <c r="G8" s="5" t="s">
        <v>17</v>
      </c>
      <c r="H8" s="5" t="s">
        <v>183</v>
      </c>
      <c r="I8" s="6"/>
      <c r="J8" s="5" t="s">
        <v>59</v>
      </c>
      <c r="K8" s="5">
        <v>95.0</v>
      </c>
      <c r="L8" s="6"/>
      <c r="M8" s="5" t="s">
        <v>20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16"/>
    </row>
    <row r="9">
      <c r="A9" s="5" t="s">
        <v>184</v>
      </c>
      <c r="B9" s="5" t="s">
        <v>66</v>
      </c>
      <c r="C9" s="6"/>
      <c r="D9" s="5" t="s">
        <v>185</v>
      </c>
      <c r="E9" s="5" t="s">
        <v>68</v>
      </c>
      <c r="F9" s="5">
        <v>2018.0</v>
      </c>
      <c r="G9" s="5" t="s">
        <v>17</v>
      </c>
      <c r="H9" s="5" t="s">
        <v>69</v>
      </c>
      <c r="I9" s="6"/>
      <c r="J9" s="5" t="s">
        <v>59</v>
      </c>
      <c r="K9" s="5">
        <v>95.0</v>
      </c>
      <c r="L9" s="6"/>
      <c r="M9" s="5" t="s">
        <v>20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16"/>
    </row>
    <row r="10">
      <c r="A10" s="5" t="s">
        <v>186</v>
      </c>
      <c r="B10" s="5" t="s">
        <v>187</v>
      </c>
      <c r="C10" s="6"/>
      <c r="D10" s="5" t="s">
        <v>188</v>
      </c>
      <c r="E10" s="5" t="s">
        <v>189</v>
      </c>
      <c r="F10" s="5">
        <v>2018.0</v>
      </c>
      <c r="G10" s="5" t="s">
        <v>17</v>
      </c>
      <c r="H10" s="5" t="s">
        <v>190</v>
      </c>
      <c r="I10" s="6"/>
      <c r="J10" s="5" t="s">
        <v>59</v>
      </c>
      <c r="K10" s="5">
        <v>95.0</v>
      </c>
      <c r="L10" s="6"/>
      <c r="M10" s="5" t="s">
        <v>20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16"/>
    </row>
    <row r="11">
      <c r="A11" s="5" t="s">
        <v>191</v>
      </c>
      <c r="B11" s="5" t="s">
        <v>192</v>
      </c>
      <c r="C11" s="6"/>
      <c r="D11" s="5" t="s">
        <v>193</v>
      </c>
      <c r="E11" s="5" t="s">
        <v>194</v>
      </c>
      <c r="F11" s="5">
        <v>2019.0</v>
      </c>
      <c r="G11" s="5" t="s">
        <v>25</v>
      </c>
      <c r="H11" s="7" t="s">
        <v>195</v>
      </c>
      <c r="I11" s="5" t="b">
        <v>1</v>
      </c>
      <c r="J11" s="5" t="s">
        <v>27</v>
      </c>
      <c r="K11" s="5">
        <v>90.0</v>
      </c>
      <c r="L11" s="17" t="s">
        <v>196</v>
      </c>
      <c r="M11" s="5" t="s">
        <v>28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>
      <c r="A12" s="5" t="s">
        <v>197</v>
      </c>
      <c r="B12" s="5" t="s">
        <v>198</v>
      </c>
      <c r="C12" s="6"/>
      <c r="D12" s="5" t="s">
        <v>199</v>
      </c>
      <c r="E12" s="5" t="s">
        <v>200</v>
      </c>
      <c r="F12" s="5">
        <v>2019.0</v>
      </c>
      <c r="G12" s="5" t="s">
        <v>25</v>
      </c>
      <c r="H12" s="7" t="s">
        <v>195</v>
      </c>
      <c r="I12" s="5" t="b">
        <v>1</v>
      </c>
      <c r="J12" s="5" t="s">
        <v>27</v>
      </c>
      <c r="K12" s="5">
        <v>90.0</v>
      </c>
      <c r="L12" s="17" t="s">
        <v>196</v>
      </c>
      <c r="M12" s="5" t="s">
        <v>28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>
      <c r="A13" s="36" t="s">
        <v>70</v>
      </c>
      <c r="B13" s="36" t="s">
        <v>71</v>
      </c>
      <c r="C13" s="36"/>
      <c r="D13" s="36" t="s">
        <v>201</v>
      </c>
      <c r="E13" s="5" t="s">
        <v>73</v>
      </c>
      <c r="F13" s="36">
        <v>2019.0</v>
      </c>
      <c r="G13" s="5" t="s">
        <v>25</v>
      </c>
      <c r="H13" s="7" t="s">
        <v>74</v>
      </c>
      <c r="I13" s="5" t="b">
        <v>0</v>
      </c>
      <c r="J13" s="5" t="s">
        <v>59</v>
      </c>
      <c r="K13" s="5">
        <v>90.0</v>
      </c>
      <c r="L13" s="17" t="s">
        <v>75</v>
      </c>
      <c r="M13" s="5" t="s">
        <v>20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>
      <c r="A14" s="36" t="s">
        <v>202</v>
      </c>
      <c r="B14" s="5" t="s">
        <v>203</v>
      </c>
      <c r="C14" s="6"/>
      <c r="D14" s="5" t="s">
        <v>204</v>
      </c>
      <c r="E14" s="5" t="s">
        <v>205</v>
      </c>
      <c r="F14" s="5">
        <v>2019.0</v>
      </c>
      <c r="G14" s="5" t="s">
        <v>25</v>
      </c>
      <c r="H14" s="7" t="s">
        <v>206</v>
      </c>
      <c r="I14" s="5" t="b">
        <v>0</v>
      </c>
      <c r="J14" s="5" t="s">
        <v>19</v>
      </c>
      <c r="K14" s="5">
        <v>90.0</v>
      </c>
      <c r="L14" s="6"/>
      <c r="M14" s="5" t="s">
        <v>20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>
      <c r="A15" s="5" t="s">
        <v>81</v>
      </c>
      <c r="B15" s="5" t="s">
        <v>82</v>
      </c>
      <c r="C15" s="6"/>
      <c r="D15" s="5" t="s">
        <v>207</v>
      </c>
      <c r="E15" s="5" t="s">
        <v>84</v>
      </c>
      <c r="F15" s="5">
        <v>2019.0</v>
      </c>
      <c r="G15" s="5" t="s">
        <v>17</v>
      </c>
      <c r="H15" s="11" t="s">
        <v>85</v>
      </c>
      <c r="I15" s="5" t="b">
        <v>0</v>
      </c>
      <c r="J15" s="5" t="s">
        <v>59</v>
      </c>
      <c r="K15" s="5">
        <v>95.0</v>
      </c>
      <c r="L15" s="17" t="s">
        <v>86</v>
      </c>
      <c r="M15" s="5" t="s">
        <v>20</v>
      </c>
      <c r="N15" s="16"/>
      <c r="O15" s="37"/>
      <c r="P15" s="37"/>
      <c r="Q15" s="37"/>
      <c r="R15" s="37"/>
      <c r="S15" s="38"/>
      <c r="T15" s="37"/>
      <c r="U15" s="39"/>
      <c r="V15" s="37"/>
      <c r="W15" s="37"/>
      <c r="X15" s="16"/>
      <c r="Y15" s="16"/>
      <c r="Z15" s="16"/>
    </row>
    <row r="16">
      <c r="A16" s="12" t="s">
        <v>208</v>
      </c>
      <c r="B16" s="40" t="s">
        <v>209</v>
      </c>
      <c r="C16" s="12"/>
      <c r="D16" s="40" t="s">
        <v>210</v>
      </c>
      <c r="E16" s="12" t="s">
        <v>211</v>
      </c>
      <c r="F16" s="40">
        <v>2019.0</v>
      </c>
      <c r="G16" s="12" t="s">
        <v>25</v>
      </c>
      <c r="H16" s="41" t="s">
        <v>80</v>
      </c>
      <c r="I16" s="12" t="b">
        <v>1</v>
      </c>
      <c r="J16" s="12" t="s">
        <v>27</v>
      </c>
      <c r="K16" s="12">
        <v>90.0</v>
      </c>
      <c r="L16" s="12"/>
      <c r="M16" s="40" t="s">
        <v>28</v>
      </c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6" t="s">
        <v>101</v>
      </c>
      <c r="B17" s="6" t="s">
        <v>102</v>
      </c>
      <c r="C17" s="6" t="s">
        <v>103</v>
      </c>
      <c r="D17" s="6" t="s">
        <v>104</v>
      </c>
      <c r="E17" s="6" t="s">
        <v>105</v>
      </c>
      <c r="F17" s="6">
        <v>2020.0</v>
      </c>
      <c r="G17" s="6" t="s">
        <v>17</v>
      </c>
      <c r="H17" s="42" t="s">
        <v>106</v>
      </c>
      <c r="I17" s="6" t="b">
        <v>0</v>
      </c>
      <c r="J17" s="6" t="s">
        <v>19</v>
      </c>
      <c r="K17" s="6" t="s">
        <v>107</v>
      </c>
      <c r="L17" s="12"/>
      <c r="M17" s="5" t="s">
        <v>108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5" t="s">
        <v>95</v>
      </c>
      <c r="B18" s="5" t="s">
        <v>96</v>
      </c>
      <c r="C18" s="6"/>
      <c r="D18" s="5" t="s">
        <v>212</v>
      </c>
      <c r="E18" s="5" t="s">
        <v>211</v>
      </c>
      <c r="F18" s="5">
        <v>2021.0</v>
      </c>
      <c r="G18" s="5" t="s">
        <v>25</v>
      </c>
      <c r="H18" s="7" t="s">
        <v>213</v>
      </c>
      <c r="I18" s="5" t="b">
        <v>1</v>
      </c>
      <c r="J18" s="43" t="s">
        <v>27</v>
      </c>
      <c r="K18" s="5">
        <v>90.0</v>
      </c>
      <c r="L18" s="17" t="s">
        <v>214</v>
      </c>
      <c r="M18" s="5" t="s">
        <v>28</v>
      </c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>
      <c r="A19" s="5" t="s">
        <v>215</v>
      </c>
      <c r="B19" s="40" t="s">
        <v>216</v>
      </c>
      <c r="C19" s="6"/>
      <c r="D19" s="5" t="s">
        <v>217</v>
      </c>
      <c r="E19" s="5" t="s">
        <v>218</v>
      </c>
      <c r="F19" s="5">
        <v>2021.0</v>
      </c>
      <c r="G19" s="5" t="s">
        <v>25</v>
      </c>
      <c r="H19" s="5" t="s">
        <v>219</v>
      </c>
      <c r="I19" s="5" t="b">
        <v>0</v>
      </c>
      <c r="J19" s="5" t="s">
        <v>59</v>
      </c>
      <c r="K19" s="5">
        <v>90.0</v>
      </c>
      <c r="L19" s="6"/>
      <c r="M19" s="5" t="s">
        <v>20</v>
      </c>
      <c r="N19" s="44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5" t="s">
        <v>109</v>
      </c>
      <c r="B20" s="5" t="s">
        <v>110</v>
      </c>
      <c r="C20" s="5" t="s">
        <v>220</v>
      </c>
      <c r="D20" s="5" t="s">
        <v>220</v>
      </c>
      <c r="E20" s="5" t="s">
        <v>112</v>
      </c>
      <c r="F20" s="5">
        <v>2022.0</v>
      </c>
      <c r="G20" s="5" t="s">
        <v>17</v>
      </c>
      <c r="H20" s="18" t="s">
        <v>113</v>
      </c>
      <c r="I20" s="5" t="b">
        <v>0</v>
      </c>
      <c r="J20" s="5" t="s">
        <v>59</v>
      </c>
      <c r="K20" s="5">
        <v>95.0</v>
      </c>
      <c r="L20" s="6"/>
      <c r="M20" s="45" t="s">
        <v>143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>
      <c r="A21" s="5" t="s">
        <v>114</v>
      </c>
      <c r="B21" s="5" t="s">
        <v>115</v>
      </c>
      <c r="C21" s="5" t="s">
        <v>221</v>
      </c>
      <c r="D21" s="5" t="s">
        <v>222</v>
      </c>
      <c r="E21" s="6" t="s">
        <v>223</v>
      </c>
      <c r="F21" s="5">
        <v>2022.0</v>
      </c>
      <c r="G21" s="6" t="s">
        <v>17</v>
      </c>
      <c r="H21" s="11" t="s">
        <v>119</v>
      </c>
      <c r="I21" s="6" t="b">
        <v>0</v>
      </c>
      <c r="J21" s="5" t="s">
        <v>59</v>
      </c>
      <c r="K21" s="6">
        <v>95.0</v>
      </c>
      <c r="L21" s="19" t="s">
        <v>120</v>
      </c>
      <c r="M21" s="45" t="s">
        <v>143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>
      <c r="A22" s="5" t="s">
        <v>127</v>
      </c>
      <c r="B22" s="5" t="s">
        <v>128</v>
      </c>
      <c r="C22" s="5"/>
      <c r="D22" s="5" t="s">
        <v>224</v>
      </c>
      <c r="E22" s="5" t="s">
        <v>130</v>
      </c>
      <c r="F22" s="5">
        <v>2023.0</v>
      </c>
      <c r="G22" s="5" t="s">
        <v>17</v>
      </c>
      <c r="H22" s="20" t="s">
        <v>131</v>
      </c>
      <c r="I22" s="5" t="b">
        <v>1</v>
      </c>
      <c r="J22" s="5" t="s">
        <v>59</v>
      </c>
      <c r="K22" s="5">
        <v>90.0</v>
      </c>
      <c r="L22" s="6"/>
      <c r="M22" s="5" t="s">
        <v>132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6" t="s">
        <v>225</v>
      </c>
      <c r="B23" s="46" t="s">
        <v>226</v>
      </c>
      <c r="C23" s="44"/>
      <c r="D23" s="46" t="s">
        <v>227</v>
      </c>
      <c r="E23" s="46" t="s">
        <v>228</v>
      </c>
      <c r="F23" s="47">
        <v>2015.0</v>
      </c>
      <c r="G23" s="46" t="s">
        <v>25</v>
      </c>
      <c r="H23" s="46" t="s">
        <v>229</v>
      </c>
      <c r="I23" s="5" t="b">
        <v>1</v>
      </c>
      <c r="J23" s="46" t="s">
        <v>59</v>
      </c>
      <c r="K23" s="46">
        <v>90.0</v>
      </c>
      <c r="L23" s="44"/>
      <c r="M23" s="45" t="s">
        <v>28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>
      <c r="A24" s="29" t="s">
        <v>133</v>
      </c>
      <c r="B24" s="29" t="s">
        <v>134</v>
      </c>
      <c r="C24" s="48"/>
      <c r="D24" s="29" t="s">
        <v>230</v>
      </c>
      <c r="E24" s="29" t="s">
        <v>136</v>
      </c>
      <c r="F24" s="49">
        <v>2023.0</v>
      </c>
      <c r="G24" s="29" t="s">
        <v>25</v>
      </c>
      <c r="H24" s="50" t="s">
        <v>137</v>
      </c>
      <c r="I24" s="29" t="b">
        <v>0</v>
      </c>
      <c r="J24" s="29" t="s">
        <v>19</v>
      </c>
      <c r="K24" s="48">
        <v>90.0</v>
      </c>
      <c r="L24" s="51"/>
      <c r="M24" s="29" t="s">
        <v>20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6"/>
    </row>
    <row r="25">
      <c r="A25" s="46" t="s">
        <v>231</v>
      </c>
      <c r="B25" s="28" t="s">
        <v>232</v>
      </c>
      <c r="C25" s="44"/>
      <c r="D25" s="46" t="s">
        <v>233</v>
      </c>
      <c r="E25" s="46" t="s">
        <v>234</v>
      </c>
      <c r="F25" s="47">
        <v>2023.0</v>
      </c>
      <c r="G25" s="46" t="s">
        <v>25</v>
      </c>
      <c r="H25" s="50" t="s">
        <v>235</v>
      </c>
      <c r="I25" s="46" t="b">
        <v>0</v>
      </c>
      <c r="J25" s="46" t="s">
        <v>19</v>
      </c>
      <c r="K25" s="46">
        <v>90.0</v>
      </c>
      <c r="L25" s="44"/>
      <c r="M25" s="45" t="s">
        <v>20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29" t="s">
        <v>138</v>
      </c>
      <c r="B26" s="30" t="s">
        <v>139</v>
      </c>
      <c r="C26" s="30" t="s">
        <v>236</v>
      </c>
      <c r="D26" s="30" t="s">
        <v>236</v>
      </c>
      <c r="E26" s="32" t="s">
        <v>141</v>
      </c>
      <c r="F26" s="52">
        <v>2024.0</v>
      </c>
      <c r="G26" s="32" t="s">
        <v>17</v>
      </c>
      <c r="H26" s="38" t="s">
        <v>142</v>
      </c>
      <c r="I26" s="53" t="b">
        <v>0</v>
      </c>
      <c r="J26" s="32" t="s">
        <v>59</v>
      </c>
      <c r="K26" s="54">
        <v>95.0</v>
      </c>
      <c r="L26" s="34"/>
      <c r="M26" s="32" t="s">
        <v>143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26"/>
    </row>
    <row r="27">
      <c r="A27" s="55" t="s">
        <v>144</v>
      </c>
      <c r="B27" s="30" t="s">
        <v>145</v>
      </c>
      <c r="C27" s="34"/>
      <c r="D27" s="30" t="s">
        <v>237</v>
      </c>
      <c r="E27" s="32" t="s">
        <v>141</v>
      </c>
      <c r="F27" s="52">
        <v>2024.0</v>
      </c>
      <c r="G27" s="32" t="s">
        <v>17</v>
      </c>
      <c r="H27" s="56" t="s">
        <v>147</v>
      </c>
      <c r="I27" s="53" t="b">
        <v>0</v>
      </c>
      <c r="J27" s="32" t="s">
        <v>59</v>
      </c>
      <c r="K27" s="54">
        <v>95.0</v>
      </c>
      <c r="L27" s="34"/>
      <c r="M27" s="32" t="s">
        <v>143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26"/>
    </row>
    <row r="28">
      <c r="A28" s="45" t="s">
        <v>238</v>
      </c>
      <c r="B28" s="45" t="s">
        <v>239</v>
      </c>
      <c r="C28" s="57"/>
      <c r="D28" s="5" t="s">
        <v>240</v>
      </c>
      <c r="E28" s="45" t="s">
        <v>241</v>
      </c>
      <c r="F28" s="58">
        <v>2024.0</v>
      </c>
      <c r="G28" s="45" t="s">
        <v>17</v>
      </c>
      <c r="H28" s="50" t="s">
        <v>242</v>
      </c>
      <c r="I28" s="45" t="b">
        <v>0</v>
      </c>
      <c r="J28" s="45" t="s">
        <v>59</v>
      </c>
      <c r="K28" s="45">
        <v>95.0</v>
      </c>
      <c r="L28" s="59" t="s">
        <v>243</v>
      </c>
      <c r="M28" s="45" t="s">
        <v>143</v>
      </c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4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4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4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4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4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4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4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4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4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4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4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4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4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4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4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4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4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4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4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4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4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4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4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4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4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4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4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4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4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4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4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4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4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4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4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4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4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4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4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4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4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4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4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4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4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4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4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4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4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4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4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4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4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4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4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4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4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4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4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4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4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4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4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4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4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4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4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4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4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4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4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4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4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4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4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4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4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4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4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4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4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4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4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4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4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4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4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4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4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4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4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4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4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4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4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4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4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4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4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4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4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4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4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4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4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4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4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4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4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4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4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4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4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4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4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4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4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4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4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4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4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4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4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4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4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4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4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4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4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4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4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4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4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4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4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4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4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4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4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4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4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4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4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4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4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4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4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4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4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4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4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4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4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4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4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4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4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4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4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4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4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4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4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4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4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4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4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4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4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4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4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4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4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4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4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4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4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4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4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4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4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4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4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4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4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4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4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4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4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4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4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4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4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4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4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4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4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4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4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4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4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4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4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4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4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4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4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4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4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4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4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4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4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4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4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4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4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4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4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4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4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4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4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4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4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4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4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4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4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4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4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4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4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4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4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4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4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4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4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4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4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4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4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4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4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4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4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4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4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4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4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4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4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4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4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4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4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4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4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4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4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4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4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4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4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4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4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4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4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4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4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4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4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4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4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4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4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4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4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4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4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4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4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4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4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4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4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4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4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4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4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4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4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4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4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4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4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4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4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4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4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4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4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4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4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4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4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4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4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4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4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4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4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4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4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4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4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4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4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4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4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4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4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4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4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4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4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4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4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4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4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4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4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4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4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4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4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4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4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4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4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4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4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4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4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4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4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4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4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4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4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4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4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4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4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4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4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4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4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4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4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4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4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4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4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4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4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4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4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4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4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4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4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4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4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4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4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4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4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4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4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4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4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4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4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4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4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4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4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4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4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4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4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4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4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4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4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4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4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4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4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4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4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4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4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4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4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4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4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4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4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4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4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4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4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4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4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4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4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4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4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4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4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4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4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4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4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4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4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4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4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4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4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4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4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4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4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4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4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4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4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4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4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4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4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4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4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4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4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4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4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4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4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4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4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4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4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4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4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4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4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4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4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4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4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4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4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4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4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4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4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4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4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4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4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4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4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4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4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4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4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4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4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4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4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4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4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4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4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4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4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4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4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4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4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4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4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4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4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4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4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4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4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4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4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4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4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4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4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4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4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4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4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4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4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4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4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4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4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4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4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4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4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4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4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4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4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4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4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4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4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4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4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4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4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4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4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4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4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4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4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4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4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4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4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4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4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4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4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4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4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4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4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4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4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4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4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4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4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4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4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4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4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4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4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4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4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4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4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4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4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4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4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4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4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4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4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4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4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4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4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4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4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4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4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4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4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4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4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4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4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4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4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4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4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4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4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4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4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4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4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4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4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4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4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4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4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4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4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4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4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4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4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4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4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4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4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4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4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4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4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4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4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4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4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4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4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4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4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4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4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4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4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4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4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4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4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4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4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4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4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4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4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4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4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4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4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4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4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4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4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4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4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4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4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4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4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4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4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4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4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4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4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4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4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4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4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4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4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4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4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4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4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4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4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4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4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4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4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4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4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4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4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4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4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4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4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4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4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4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4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4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4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4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4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4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4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4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4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4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4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4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4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4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4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4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4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4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4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4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4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4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4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4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4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4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4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4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4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4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4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4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4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4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4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4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4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4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4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4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4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4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4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4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4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4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4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4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4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4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4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4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4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4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4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4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4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4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4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4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4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4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4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4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4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4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4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4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4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4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4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4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4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4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4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4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4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4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4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4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4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4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4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4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4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4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4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4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4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4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4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4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4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4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4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4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4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4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4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4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4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4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4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4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4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4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4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4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4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4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4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4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4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4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4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4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4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4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4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4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4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4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4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4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4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4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4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4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4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4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4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4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4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4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4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4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4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4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4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4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4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4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4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4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4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4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4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4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4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4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4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4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4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4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4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4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4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4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4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4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4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4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4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4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4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4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4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4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4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4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4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4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4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4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4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4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4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4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4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4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4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4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4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4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4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4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4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4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4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4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4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4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4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4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4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4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4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4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4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4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4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4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4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4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4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4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4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4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4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4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4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4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4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4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4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4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4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4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4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4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4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4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4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4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4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4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4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4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4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4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4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4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4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4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4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4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4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4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4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4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4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4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4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4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4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4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4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4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4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4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4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4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4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4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4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4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4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</sheetData>
  <hyperlinks>
    <hyperlink r:id="rId1" ref="L11"/>
    <hyperlink r:id="rId2" ref="L12"/>
    <hyperlink r:id="rId3" ref="L13"/>
    <hyperlink r:id="rId4" ref="L15"/>
    <hyperlink r:id="rId5" ref="L18"/>
    <hyperlink r:id="rId6" ref="L21"/>
    <hyperlink r:id="rId7" ref="L28"/>
  </hyperlink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4.13"/>
    <col customWidth="1" min="4" max="4" width="21.25"/>
    <col customWidth="1" min="5" max="5" width="24.0"/>
    <col customWidth="1" min="8" max="8" width="29.75"/>
  </cols>
  <sheetData>
    <row r="1">
      <c r="A1" s="2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>
      <c r="A2" s="5" t="s">
        <v>13</v>
      </c>
      <c r="B2" s="5" t="s">
        <v>244</v>
      </c>
      <c r="C2" s="6"/>
      <c r="D2" s="5" t="s">
        <v>245</v>
      </c>
      <c r="E2" s="5" t="s">
        <v>246</v>
      </c>
      <c r="F2" s="5">
        <v>1996.0</v>
      </c>
      <c r="G2" s="5" t="s">
        <v>25</v>
      </c>
      <c r="H2" s="7" t="s">
        <v>247</v>
      </c>
      <c r="I2" s="5" t="b">
        <v>0</v>
      </c>
      <c r="J2" s="5" t="s">
        <v>19</v>
      </c>
      <c r="K2" s="5">
        <v>90.0</v>
      </c>
      <c r="L2" s="6"/>
      <c r="M2" s="5" t="s">
        <v>20</v>
      </c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>
      <c r="A3" s="5" t="s">
        <v>34</v>
      </c>
      <c r="B3" s="5" t="s">
        <v>35</v>
      </c>
      <c r="C3" s="6"/>
      <c r="D3" s="5" t="s">
        <v>172</v>
      </c>
      <c r="E3" s="5" t="s">
        <v>37</v>
      </c>
      <c r="F3" s="5">
        <v>1996.0</v>
      </c>
      <c r="G3" s="5" t="s">
        <v>17</v>
      </c>
      <c r="H3" s="7" t="s">
        <v>38</v>
      </c>
      <c r="I3" s="5" t="b">
        <v>0</v>
      </c>
      <c r="J3" s="5" t="s">
        <v>19</v>
      </c>
      <c r="K3" s="5">
        <v>95.0</v>
      </c>
      <c r="L3" s="6"/>
      <c r="M3" s="5" t="s">
        <v>20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>
      <c r="A4" s="5" t="s">
        <v>39</v>
      </c>
      <c r="B4" s="5" t="s">
        <v>40</v>
      </c>
      <c r="C4" s="6"/>
      <c r="D4" s="5" t="s">
        <v>248</v>
      </c>
      <c r="E4" s="5" t="s">
        <v>42</v>
      </c>
      <c r="F4" s="5">
        <v>2001.0</v>
      </c>
      <c r="G4" s="5" t="s">
        <v>17</v>
      </c>
      <c r="H4" s="7" t="s">
        <v>38</v>
      </c>
      <c r="I4" s="5" t="b">
        <v>0</v>
      </c>
      <c r="J4" s="5" t="s">
        <v>19</v>
      </c>
      <c r="K4" s="5">
        <v>95.0</v>
      </c>
      <c r="L4" s="6"/>
      <c r="M4" s="5" t="s">
        <v>20</v>
      </c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>
      <c r="A5" s="40" t="s">
        <v>249</v>
      </c>
      <c r="B5" s="40" t="s">
        <v>250</v>
      </c>
      <c r="C5" s="40" t="s">
        <v>251</v>
      </c>
      <c r="D5" s="12"/>
      <c r="E5" s="40" t="s">
        <v>252</v>
      </c>
      <c r="F5" s="40">
        <v>2018.0</v>
      </c>
      <c r="G5" s="40" t="s">
        <v>17</v>
      </c>
      <c r="H5" s="40" t="s">
        <v>253</v>
      </c>
      <c r="I5" s="40" t="s">
        <v>254</v>
      </c>
      <c r="J5" s="40" t="s">
        <v>27</v>
      </c>
      <c r="K5" s="40">
        <v>90.0</v>
      </c>
      <c r="L5" s="12"/>
      <c r="M5" s="40" t="s">
        <v>132</v>
      </c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>
      <c r="A6" s="5" t="s">
        <v>255</v>
      </c>
      <c r="B6" s="5" t="s">
        <v>256</v>
      </c>
      <c r="C6" s="6"/>
      <c r="D6" s="5" t="s">
        <v>257</v>
      </c>
      <c r="E6" s="5" t="s">
        <v>258</v>
      </c>
      <c r="F6" s="5">
        <v>2020.0</v>
      </c>
      <c r="G6" s="5" t="s">
        <v>25</v>
      </c>
      <c r="H6" s="7" t="s">
        <v>259</v>
      </c>
      <c r="I6" s="5" t="b">
        <v>0</v>
      </c>
      <c r="J6" s="5" t="s">
        <v>19</v>
      </c>
      <c r="K6" s="5">
        <v>90.0</v>
      </c>
      <c r="L6" s="6"/>
      <c r="M6" s="5" t="s">
        <v>20</v>
      </c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>
      <c r="A7" s="5" t="s">
        <v>260</v>
      </c>
      <c r="B7" s="5" t="s">
        <v>261</v>
      </c>
      <c r="C7" s="35" t="s">
        <v>262</v>
      </c>
      <c r="D7" s="35" t="s">
        <v>262</v>
      </c>
      <c r="E7" s="5" t="s">
        <v>263</v>
      </c>
      <c r="F7" s="5">
        <v>2020.0</v>
      </c>
      <c r="G7" s="5" t="s">
        <v>17</v>
      </c>
      <c r="H7" s="7" t="s">
        <v>264</v>
      </c>
      <c r="I7" s="5" t="b">
        <v>0</v>
      </c>
      <c r="J7" s="5" t="s">
        <v>59</v>
      </c>
      <c r="K7" s="5">
        <v>90.0</v>
      </c>
      <c r="L7" s="6"/>
      <c r="M7" s="5" t="s">
        <v>20</v>
      </c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>
      <c r="A8" s="5" t="s">
        <v>265</v>
      </c>
      <c r="B8" s="5" t="s">
        <v>266</v>
      </c>
      <c r="C8" s="5" t="s">
        <v>267</v>
      </c>
      <c r="D8" s="5" t="s">
        <v>267</v>
      </c>
      <c r="E8" s="5" t="s">
        <v>268</v>
      </c>
      <c r="F8" s="5">
        <v>2020.0</v>
      </c>
      <c r="G8" s="5" t="s">
        <v>17</v>
      </c>
      <c r="H8" s="7" t="s">
        <v>269</v>
      </c>
      <c r="I8" s="5" t="b">
        <v>0</v>
      </c>
      <c r="J8" s="5" t="s">
        <v>19</v>
      </c>
      <c r="K8" s="5">
        <v>90.0</v>
      </c>
      <c r="L8" s="6"/>
      <c r="M8" s="5" t="s">
        <v>20</v>
      </c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>
      <c r="A9" s="6" t="s">
        <v>101</v>
      </c>
      <c r="B9" s="6" t="s">
        <v>102</v>
      </c>
      <c r="C9" s="6" t="s">
        <v>103</v>
      </c>
      <c r="D9" s="6" t="s">
        <v>104</v>
      </c>
      <c r="E9" s="6" t="s">
        <v>105</v>
      </c>
      <c r="F9" s="6">
        <v>2020.0</v>
      </c>
      <c r="G9" s="6" t="s">
        <v>17</v>
      </c>
      <c r="H9" s="42" t="s">
        <v>106</v>
      </c>
      <c r="I9" s="6" t="b">
        <v>0</v>
      </c>
      <c r="J9" s="6" t="s">
        <v>19</v>
      </c>
      <c r="K9" s="6" t="s">
        <v>107</v>
      </c>
      <c r="L9" s="12"/>
      <c r="M9" s="40" t="s">
        <v>108</v>
      </c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>
      <c r="A10" s="5" t="s">
        <v>270</v>
      </c>
      <c r="B10" s="5" t="s">
        <v>271</v>
      </c>
      <c r="C10" s="6"/>
      <c r="D10" s="5" t="s">
        <v>272</v>
      </c>
      <c r="E10" s="5" t="s">
        <v>273</v>
      </c>
      <c r="F10" s="5">
        <v>2022.0</v>
      </c>
      <c r="G10" s="5" t="s">
        <v>25</v>
      </c>
      <c r="H10" s="11" t="s">
        <v>274</v>
      </c>
      <c r="I10" s="5" t="b">
        <v>1</v>
      </c>
      <c r="J10" s="5" t="s">
        <v>27</v>
      </c>
      <c r="K10" s="5">
        <v>95.0</v>
      </c>
      <c r="L10" s="15" t="s">
        <v>275</v>
      </c>
      <c r="M10" s="40" t="s">
        <v>28</v>
      </c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>
      <c r="A11" s="5" t="s">
        <v>121</v>
      </c>
      <c r="B11" s="5" t="s">
        <v>122</v>
      </c>
      <c r="C11" s="5" t="s">
        <v>276</v>
      </c>
      <c r="D11" s="5" t="s">
        <v>276</v>
      </c>
      <c r="E11" s="5" t="s">
        <v>125</v>
      </c>
      <c r="F11" s="5">
        <v>2022.0</v>
      </c>
      <c r="G11" s="5" t="s">
        <v>17</v>
      </c>
      <c r="H11" s="7" t="s">
        <v>126</v>
      </c>
      <c r="I11" s="5" t="b">
        <v>0</v>
      </c>
      <c r="J11" s="5" t="s">
        <v>19</v>
      </c>
      <c r="K11" s="5">
        <v>90.0</v>
      </c>
      <c r="L11" s="6"/>
      <c r="M11" s="5" t="s">
        <v>20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>
      <c r="A12" s="5" t="s">
        <v>127</v>
      </c>
      <c r="B12" s="5" t="s">
        <v>128</v>
      </c>
      <c r="C12" s="5"/>
      <c r="D12" s="5" t="s">
        <v>277</v>
      </c>
      <c r="E12" s="5" t="s">
        <v>130</v>
      </c>
      <c r="F12" s="5">
        <v>2023.0</v>
      </c>
      <c r="G12" s="5" t="s">
        <v>17</v>
      </c>
      <c r="H12" s="20" t="s">
        <v>131</v>
      </c>
      <c r="I12" s="5" t="b">
        <v>1</v>
      </c>
      <c r="J12" s="5" t="s">
        <v>59</v>
      </c>
      <c r="K12" s="5">
        <v>90.0</v>
      </c>
      <c r="L12" s="6"/>
      <c r="M12" s="5" t="s">
        <v>132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9" t="s">
        <v>278</v>
      </c>
      <c r="B13" s="30" t="s">
        <v>54</v>
      </c>
      <c r="C13" s="30" t="s">
        <v>279</v>
      </c>
      <c r="D13" s="30" t="s">
        <v>279</v>
      </c>
      <c r="E13" s="30" t="s">
        <v>280</v>
      </c>
      <c r="F13" s="30">
        <v>2024.0</v>
      </c>
      <c r="G13" s="30" t="s">
        <v>17</v>
      </c>
      <c r="H13" s="62" t="s">
        <v>281</v>
      </c>
      <c r="I13" s="30" t="b">
        <v>0</v>
      </c>
      <c r="J13" s="30" t="s">
        <v>19</v>
      </c>
      <c r="K13" s="63">
        <v>95.0</v>
      </c>
      <c r="L13" s="64"/>
      <c r="M13" s="65" t="s">
        <v>20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>
      <c r="A14" s="45" t="s">
        <v>138</v>
      </c>
      <c r="B14" s="45" t="s">
        <v>139</v>
      </c>
      <c r="C14" s="28" t="s">
        <v>282</v>
      </c>
      <c r="D14" s="28" t="s">
        <v>282</v>
      </c>
      <c r="E14" s="45" t="s">
        <v>141</v>
      </c>
      <c r="F14" s="66">
        <v>2024.0</v>
      </c>
      <c r="G14" s="67" t="s">
        <v>17</v>
      </c>
      <c r="H14" s="38" t="s">
        <v>142</v>
      </c>
      <c r="I14" s="53" t="b">
        <v>0</v>
      </c>
      <c r="J14" s="32" t="s">
        <v>59</v>
      </c>
      <c r="K14" s="54">
        <v>95.0</v>
      </c>
      <c r="L14" s="34"/>
      <c r="M14" s="32" t="s">
        <v>143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16"/>
    </row>
    <row r="15">
      <c r="A15" s="45" t="s">
        <v>144</v>
      </c>
      <c r="B15" s="45" t="s">
        <v>145</v>
      </c>
      <c r="C15" s="57"/>
      <c r="D15" s="5" t="s">
        <v>283</v>
      </c>
      <c r="E15" s="45" t="s">
        <v>141</v>
      </c>
      <c r="F15" s="68">
        <v>2024.0</v>
      </c>
      <c r="G15" s="45" t="s">
        <v>17</v>
      </c>
      <c r="H15" s="69" t="s">
        <v>147</v>
      </c>
      <c r="I15" s="45" t="b">
        <v>0</v>
      </c>
      <c r="J15" s="45" t="s">
        <v>59</v>
      </c>
      <c r="K15" s="45">
        <v>95.0</v>
      </c>
      <c r="L15" s="57"/>
      <c r="M15" s="45" t="s">
        <v>143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70"/>
      <c r="Z15" s="16"/>
    </row>
    <row r="16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</sheetData>
  <hyperlinks>
    <hyperlink r:id="rId1" ref="L10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4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6" t="s">
        <v>12</v>
      </c>
      <c r="N1" s="77" t="s">
        <v>284</v>
      </c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8" t="str">
        <f>'Ue4'!A2</f>
        <v>charm</v>
      </c>
      <c r="B2" s="58" t="str">
        <f>'Ue4'!B2</f>
        <v>CHARM</v>
      </c>
      <c r="C2" s="58" t="str">
        <f>'Ue4'!C2</f>
        <v/>
      </c>
      <c r="D2" s="58" t="str">
        <f>'Ue4'!D2</f>
        <v>ue4/CHARM_1986.dat</v>
      </c>
      <c r="E2" s="58" t="str">
        <f>'Ue4'!E2</f>
        <v>N produced in D meson decay and subsequently decaying to charged leptons</v>
      </c>
      <c r="F2" s="58">
        <f>'Ue4'!F2</f>
        <v>1986</v>
      </c>
      <c r="G2" s="58" t="str">
        <f>'Ue4'!G2</f>
        <v>GeV</v>
      </c>
      <c r="H2" s="58" t="str">
        <f>'Ue4'!H2</f>
        <v>CHARM:1985nku</v>
      </c>
      <c r="I2" s="58" t="b">
        <f>'Ue4'!I2</f>
        <v>0</v>
      </c>
      <c r="J2" s="58" t="str">
        <f>'Ue4'!J2</f>
        <v>Dirac</v>
      </c>
      <c r="K2" s="58">
        <f>'Ue4'!K2</f>
        <v>90</v>
      </c>
      <c r="L2" s="58" t="str">
        <f>'Ue4'!L2</f>
        <v/>
      </c>
      <c r="M2" s="58" t="s">
        <v>20</v>
      </c>
      <c r="N2" s="78" t="s">
        <v>285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8" t="str">
        <f>'Ue4'!A3</f>
        <v>triumf</v>
      </c>
      <c r="B3" s="58" t="str">
        <f>'Ue4'!B3</f>
        <v>TRIUMF</v>
      </c>
      <c r="C3" s="58" t="str">
        <f>'Ue4'!C3</f>
        <v/>
      </c>
      <c r="D3" s="58" t="str">
        <f>'Ue4'!D3</f>
        <v>ue4/TRIUMF_1992.dat</v>
      </c>
      <c r="E3" s="58" t="str">
        <f>'Ue4'!E3</f>
        <v>pi+ --&gt; e+ N kinematics</v>
      </c>
      <c r="F3" s="58">
        <f>'Ue4'!F3</f>
        <v>1992</v>
      </c>
      <c r="G3" s="58" t="str">
        <f>'Ue4'!G3</f>
        <v>MeV</v>
      </c>
      <c r="H3" s="58" t="str">
        <f>'Ue4'!H3</f>
        <v>Britton:1992xv</v>
      </c>
      <c r="I3" s="58" t="b">
        <f>'Ue4'!I3</f>
        <v>1</v>
      </c>
      <c r="J3" s="58" t="str">
        <f>'Ue4'!J3</f>
        <v>Irrelevant</v>
      </c>
      <c r="K3" s="58">
        <f>'Ue4'!K3</f>
        <v>90</v>
      </c>
      <c r="L3" s="58" t="str">
        <f>'Ue4'!L3</f>
        <v/>
      </c>
      <c r="M3" s="79" t="s">
        <v>28</v>
      </c>
      <c r="N3" s="39" t="s">
        <v>285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58" t="str">
        <f>'Ue4'!A5</f>
        <v>delphi_short</v>
      </c>
      <c r="B4" s="58" t="str">
        <f>'Ue4'!B5</f>
        <v>DELPHI \\(short)</v>
      </c>
      <c r="C4" s="58" t="str">
        <f>'Ue4'!C5</f>
        <v/>
      </c>
      <c r="D4" s="58" t="str">
        <f>'Ue4'!D5</f>
        <v>ue4/DELPHI_short_95CL.dat</v>
      </c>
      <c r="E4" s="58" t="str">
        <f>'Ue4'!E5</f>
        <v>DELPHI produce N in Z decays, and search for N decay to charged lepton in the inner layers</v>
      </c>
      <c r="F4" s="58">
        <f>'Ue4'!F5</f>
        <v>1996</v>
      </c>
      <c r="G4" s="58" t="str">
        <f>'Ue4'!G5</f>
        <v>GeV</v>
      </c>
      <c r="H4" s="58" t="str">
        <f>'Ue4'!H5</f>
        <v>DELPHI:1996qcc</v>
      </c>
      <c r="I4" s="58" t="b">
        <f>'Ue4'!I5</f>
        <v>0</v>
      </c>
      <c r="J4" s="58" t="str">
        <f>'Ue4'!J5</f>
        <v>Dirac</v>
      </c>
      <c r="K4" s="58">
        <f>'Ue4'!K5</f>
        <v>95</v>
      </c>
      <c r="L4" s="58" t="str">
        <f>'Ue4'!L5</f>
        <v/>
      </c>
      <c r="M4" s="80" t="s">
        <v>20</v>
      </c>
      <c r="N4" s="78" t="s">
        <v>285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58" t="str">
        <f>'Ue4'!A6</f>
        <v>delphi_long</v>
      </c>
      <c r="B5" s="58" t="str">
        <f>'Ue4'!B6</f>
        <v>DELPHI \\(long)</v>
      </c>
      <c r="C5" s="58" t="str">
        <f>'Ue4'!C6</f>
        <v/>
      </c>
      <c r="D5" s="58" t="str">
        <f>'Ue4'!D6</f>
        <v>ue4/DELPHI_long_95CL.dat</v>
      </c>
      <c r="E5" s="58" t="str">
        <f>'Ue4'!E6</f>
        <v>DELPHI produce N in Z decays, and search for N decay to charged lepton in the outer layers</v>
      </c>
      <c r="F5" s="58">
        <f>'Ue4'!F6</f>
        <v>1996</v>
      </c>
      <c r="G5" s="58" t="str">
        <f>'Ue4'!G6</f>
        <v>GeV</v>
      </c>
      <c r="H5" s="58" t="str">
        <f>'Ue4'!H6</f>
        <v>DELPHI:1996qcc</v>
      </c>
      <c r="I5" s="58" t="b">
        <f>'Ue4'!I6</f>
        <v>0</v>
      </c>
      <c r="J5" s="58" t="str">
        <f>'Ue4'!J6</f>
        <v>Dirac</v>
      </c>
      <c r="K5" s="58">
        <f>'Ue4'!K6</f>
        <v>95</v>
      </c>
      <c r="L5" s="58" t="str">
        <f>'Ue4'!L6</f>
        <v/>
      </c>
      <c r="M5" s="58" t="s">
        <v>20</v>
      </c>
      <c r="N5" s="81" t="s">
        <v>285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39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58" t="str">
        <f>'Ue4'!A8</f>
        <v>borexino</v>
      </c>
      <c r="B7" s="58" t="str">
        <f>'Ue4'!B8</f>
        <v>Borexino</v>
      </c>
      <c r="C7" s="58" t="str">
        <f>'Ue4'!C8</f>
        <v>Borexino/ue4_top.dat</v>
      </c>
      <c r="D7" s="58" t="str">
        <f>'Ue4'!D8</f>
        <v>Borexino/ue4_bottom.dat</v>
      </c>
      <c r="E7" s="58" t="str">
        <f>'Ue4'!E8</f>
        <v>Porduction in the Sun and decay to nu e+e- inside borexino.</v>
      </c>
      <c r="F7" s="58">
        <f>'Ue4'!F8</f>
        <v>2013</v>
      </c>
      <c r="G7" s="58" t="str">
        <f>'Ue4'!G8</f>
        <v>MeV</v>
      </c>
      <c r="H7" s="58" t="str">
        <f>'Ue4'!H8</f>
        <v>Borexino:2013bot</v>
      </c>
      <c r="I7" s="58" t="b">
        <f>'Ue4'!I8</f>
        <v>0</v>
      </c>
      <c r="J7" s="58" t="str">
        <f>'Ue4'!J8</f>
        <v>Dirac</v>
      </c>
      <c r="K7" s="58">
        <f>'Ue4'!K8</f>
        <v>90</v>
      </c>
      <c r="L7" s="58" t="str">
        <f>'Ue4'!L8</f>
        <v/>
      </c>
      <c r="M7" s="58" t="s">
        <v>20</v>
      </c>
      <c r="N7" s="78" t="s">
        <v>285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58" t="str">
        <f>'Ue4'!A9</f>
        <v>belle</v>
      </c>
      <c r="B8" s="58" t="str">
        <f>'Ue4'!B9</f>
        <v>Belle</v>
      </c>
      <c r="C8" s="58" t="str">
        <f>'Ue4'!C9</f>
        <v>belle_2013/Belle_Ue42_top.dat</v>
      </c>
      <c r="D8" s="58" t="str">
        <f>'Ue4'!D9</f>
        <v>belle_2013/Belle_Ue42_bottom.dat</v>
      </c>
      <c r="E8" s="58" t="str">
        <f>'Ue4'!E9</f>
        <v>N produced in B meson decay and subsequently decaying to charged leptons</v>
      </c>
      <c r="F8" s="58">
        <f>'Ue4'!F9</f>
        <v>2013</v>
      </c>
      <c r="G8" s="58" t="str">
        <f>'Ue4'!G9</f>
        <v>GeV</v>
      </c>
      <c r="H8" s="58" t="str">
        <f>'Ue4'!H9</f>
        <v>Belle:2013ytx</v>
      </c>
      <c r="I8" s="58" t="b">
        <f>'Ue4'!I9</f>
        <v>0</v>
      </c>
      <c r="J8" s="58" t="str">
        <f>'Ue4'!J9</f>
        <v>Majorana</v>
      </c>
      <c r="K8" s="58">
        <f>'Ue4'!K9</f>
        <v>90</v>
      </c>
      <c r="L8" s="58" t="str">
        <f>'Ue4'!L9</f>
        <v/>
      </c>
      <c r="M8" s="58" t="s">
        <v>28</v>
      </c>
      <c r="N8" s="81" t="s">
        <v>285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58" t="str">
        <f>'Ue4'!A10</f>
        <v>pienu_2017</v>
      </c>
      <c r="B9" s="58" t="str">
        <f>'Ue4'!B10</f>
        <v>PIENU \\(2017)</v>
      </c>
      <c r="C9" s="58" t="str">
        <f>'Ue4'!C10</f>
        <v/>
      </c>
      <c r="D9" s="58" t="str">
        <f>'Ue4'!D10</f>
        <v>PIONEER/PIENU_ue4.dat</v>
      </c>
      <c r="E9" s="58" t="str">
        <f>'Ue4'!E10</f>
        <v>pi+ --&gt; e+ N kinematics</v>
      </c>
      <c r="F9" s="58">
        <f>'Ue4'!F10</f>
        <v>2017</v>
      </c>
      <c r="G9" s="58" t="str">
        <f>'Ue4'!G10</f>
        <v>MeV</v>
      </c>
      <c r="H9" s="58" t="str">
        <f>'Ue4'!H10</f>
        <v>PIENU:2017wbj</v>
      </c>
      <c r="I9" s="58" t="b">
        <f>'Ue4'!I10</f>
        <v>1</v>
      </c>
      <c r="J9" s="58" t="str">
        <f>'Ue4'!J10</f>
        <v>Irrelevant</v>
      </c>
      <c r="K9" s="58">
        <f>'Ue4'!K10</f>
        <v>90</v>
      </c>
      <c r="L9" s="82" t="str">
        <f>'Ue4'!L10</f>
        <v>https://www.hepdata.net/record/ins1642434</v>
      </c>
      <c r="M9" s="46" t="s">
        <v>20</v>
      </c>
      <c r="N9" s="78" t="s">
        <v>285</v>
      </c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58" t="str">
        <f>'Ue4'!A11</f>
        <v>cms_2018</v>
      </c>
      <c r="B10" s="58" t="str">
        <f>'Ue4'!B11</f>
        <v>CMS \\(2018)</v>
      </c>
      <c r="C10" s="58" t="str">
        <f>'Ue4'!C11</f>
        <v/>
      </c>
      <c r="D10" s="58" t="s">
        <v>286</v>
      </c>
      <c r="E10" s="58" t="str">
        <f>'Ue4'!E11</f>
        <v>Trilepton searches</v>
      </c>
      <c r="F10" s="58">
        <f>'Ue4'!F11</f>
        <v>2018</v>
      </c>
      <c r="G10" s="58" t="str">
        <f>'Ue4'!G11</f>
        <v>GeV</v>
      </c>
      <c r="H10" s="58" t="str">
        <f>'Ue4'!H11</f>
        <v>CMS:2018iaf</v>
      </c>
      <c r="I10" s="58" t="b">
        <f>'Ue4'!I11</f>
        <v>0</v>
      </c>
      <c r="J10" s="58" t="str">
        <f>'Ue4'!J11</f>
        <v>Majorana</v>
      </c>
      <c r="K10" s="58">
        <f>'Ue4'!K11</f>
        <v>95</v>
      </c>
      <c r="L10" s="58" t="str">
        <f>'Ue4'!L11</f>
        <v/>
      </c>
      <c r="M10" s="79" t="s">
        <v>28</v>
      </c>
      <c r="N10" s="81" t="s">
        <v>285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>
      <c r="A11" s="58" t="str">
        <f>'Ue4'!A12</f>
        <v>t2k</v>
      </c>
      <c r="B11" s="58" t="str">
        <f>'Ue4'!B12</f>
        <v>T2K</v>
      </c>
      <c r="C11" s="58" t="str">
        <f>'Ue4'!C12</f>
        <v/>
      </c>
      <c r="D11" s="58" t="str">
        <f>'Ue4'!D12</f>
        <v>T2K_2019/T2K_2019_profiled_Ue4.dat</v>
      </c>
      <c r="E11" s="58" t="str">
        <f>'Ue4'!E12</f>
        <v>Decay in flight. Used data release to profile instead of marginalize.</v>
      </c>
      <c r="F11" s="58">
        <f>'Ue4'!F12</f>
        <v>2019</v>
      </c>
      <c r="G11" s="58" t="str">
        <f>'Ue4'!G12</f>
        <v>MeV</v>
      </c>
      <c r="H11" s="58" t="str">
        <f>'Ue4'!H12</f>
        <v>T2K:2019jwa</v>
      </c>
      <c r="I11" s="58" t="b">
        <f>'Ue4'!I12</f>
        <v>0</v>
      </c>
      <c r="J11" s="58" t="str">
        <f>'Ue4'!J12</f>
        <v>Majorana</v>
      </c>
      <c r="K11" s="58">
        <f>'Ue4'!K12</f>
        <v>90</v>
      </c>
      <c r="L11" s="82" t="str">
        <f>'Ue4'!L12</f>
        <v>http://t2k-experiment.org/results/nd280-heavy-neutrino-search-2018-datarelease</v>
      </c>
      <c r="M11" s="58" t="s">
        <v>20</v>
      </c>
      <c r="N11" s="39" t="s">
        <v>285</v>
      </c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4"/>
    </row>
    <row r="12">
      <c r="A12" s="58" t="str">
        <f>'Ue4'!A13</f>
        <v>pienu_lowmass</v>
      </c>
      <c r="B12" s="58" t="str">
        <f>'Ue4'!B13</f>
        <v>$\pi$ universality \\(Bryman-Shrock)</v>
      </c>
      <c r="C12" s="58" t="str">
        <f>'Ue4'!C13</f>
        <v/>
      </c>
      <c r="D12" s="58" t="str">
        <f>'Ue4'!D13</f>
        <v>ue4/PIENU_bryman_shrock.dat</v>
      </c>
      <c r="E12" s="58" t="str">
        <f>'Ue4'!E13</f>
        <v>Pion decays</v>
      </c>
      <c r="F12" s="58">
        <f>'Ue4'!F13</f>
        <v>2019</v>
      </c>
      <c r="G12" s="58" t="str">
        <f>'Ue4'!G13</f>
        <v>MeV</v>
      </c>
      <c r="H12" s="58" t="str">
        <f>'Ue4'!H13</f>
        <v>Bryman:2019bjg</v>
      </c>
      <c r="I12" s="58" t="b">
        <f>'Ue4'!I13</f>
        <v>1</v>
      </c>
      <c r="J12" s="58" t="str">
        <f>'Ue4'!J13</f>
        <v>Irrelevant</v>
      </c>
      <c r="K12" s="58">
        <f>'Ue4'!K13</f>
        <v>90</v>
      </c>
      <c r="L12" s="58" t="str">
        <f>'Ue4'!L13</f>
        <v/>
      </c>
      <c r="M12" s="83" t="s">
        <v>20</v>
      </c>
      <c r="N12" s="78" t="s">
        <v>285</v>
      </c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4"/>
    </row>
    <row r="13">
      <c r="A13" s="58" t="str">
        <f>'Ue4'!A14</f>
        <v>atlas_2019_prompt</v>
      </c>
      <c r="B13" s="58" t="str">
        <f>'Ue4'!B14</f>
        <v>ATLAS \\(2019)</v>
      </c>
      <c r="C13" s="58" t="str">
        <f>'Ue4'!C14</f>
        <v/>
      </c>
      <c r="D13" s="58" t="str">
        <f>'Ue4'!D14</f>
        <v>ATLAS_2019/ue4_prompt.dat</v>
      </c>
      <c r="E13" s="58" t="str">
        <f>'Ue4'!E14</f>
        <v>Prompt decay search. </v>
      </c>
      <c r="F13" s="58">
        <f>'Ue4'!F14</f>
        <v>2019</v>
      </c>
      <c r="G13" s="58" t="str">
        <f>'Ue4'!G14</f>
        <v>GeV</v>
      </c>
      <c r="H13" s="58" t="str">
        <f>'Ue4'!H14</f>
        <v>ATLAS:2019kpx</v>
      </c>
      <c r="I13" s="58" t="b">
        <f>'Ue4'!I14</f>
        <v>0</v>
      </c>
      <c r="J13" s="58" t="str">
        <f>'Ue4'!J14</f>
        <v>Majorana</v>
      </c>
      <c r="K13" s="58">
        <f>'Ue4'!K14</f>
        <v>95</v>
      </c>
      <c r="L13" s="82" t="str">
        <f>'Ue4'!L14</f>
        <v>https://www.hepdata.net/record/ins1736526</v>
      </c>
      <c r="M13" s="39" t="s">
        <v>20</v>
      </c>
      <c r="N13" s="39" t="s">
        <v>285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58" t="str">
        <f>'Ue4'!A15</f>
        <v>kenu</v>
      </c>
      <c r="B14" s="58" t="str">
        <f>'Ue4'!B15</f>
        <v>$K$ universality \\(Bryman-Shrock)</v>
      </c>
      <c r="C14" s="58" t="str">
        <f>'Ue4'!C15</f>
        <v/>
      </c>
      <c r="D14" s="58" t="str">
        <f>'Ue4'!D15</f>
        <v>ue4/KENU_bryman_shrock.dat</v>
      </c>
      <c r="E14" s="58" t="str">
        <f>'Ue4'!E15</f>
        <v>Kaon decays</v>
      </c>
      <c r="F14" s="58">
        <f>'Ue4'!F15</f>
        <v>2019</v>
      </c>
      <c r="G14" s="58" t="str">
        <f>'Ue4'!G15</f>
        <v>MeV</v>
      </c>
      <c r="H14" s="58" t="str">
        <f>'Ue4'!H15</f>
        <v>Bryman:2019bjg</v>
      </c>
      <c r="I14" s="58" t="b">
        <f>'Ue4'!I15</f>
        <v>1</v>
      </c>
      <c r="J14" s="58" t="str">
        <f>'Ue4'!J15</f>
        <v>Dirac</v>
      </c>
      <c r="K14" s="58">
        <f>'Ue4'!K15</f>
        <v>90</v>
      </c>
      <c r="L14" s="58" t="str">
        <f>'Ue4'!L15</f>
        <v/>
      </c>
      <c r="M14" s="81" t="s">
        <v>28</v>
      </c>
      <c r="N14" s="81" t="s">
        <v>285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58" t="str">
        <f>'Ue4'!A17</f>
        <v>na62</v>
      </c>
      <c r="B15" s="58" t="str">
        <f>'Ue4'!B17</f>
        <v>NA62</v>
      </c>
      <c r="C15" s="58" t="str">
        <f>'Ue4'!C17</f>
        <v/>
      </c>
      <c r="D15" s="58" t="str">
        <f>'Ue4'!D17</f>
        <v>NA62_2020/NA62_2020.dat</v>
      </c>
      <c r="E15" s="58" t="str">
        <f>'Ue4'!E17</f>
        <v>K+ --&gt; e+ N kinematics</v>
      </c>
      <c r="F15" s="58">
        <f>'Ue4'!F17</f>
        <v>2020</v>
      </c>
      <c r="G15" s="58" t="str">
        <f>'Ue4'!G17</f>
        <v>MeV</v>
      </c>
      <c r="H15" s="58" t="str">
        <f>'Ue4'!H17</f>
        <v>NA62:2020mcv</v>
      </c>
      <c r="I15" s="58" t="b">
        <f>'Ue4'!I17</f>
        <v>1</v>
      </c>
      <c r="J15" s="58" t="str">
        <f>'Ue4'!J17</f>
        <v>Irrelevant</v>
      </c>
      <c r="K15" s="58">
        <f>'Ue4'!K17</f>
        <v>90</v>
      </c>
      <c r="L15" s="82" t="str">
        <f>'Ue4'!L17</f>
        <v>https://www.hepdata.net/record/ins1797041</v>
      </c>
      <c r="M15" s="81" t="s">
        <v>132</v>
      </c>
      <c r="N15" s="39" t="s">
        <v>285</v>
      </c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81"/>
      <c r="N16" s="39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>
      <c r="A17" s="58" t="str">
        <f>'Ue4'!A19</f>
        <v>cms_2022</v>
      </c>
      <c r="B17" s="58" t="str">
        <f>'Ue4'!B19</f>
        <v>CMS \\(2022)</v>
      </c>
      <c r="C17" s="58" t="str">
        <f>'Ue4'!C19</f>
        <v>CMS_22/CMS_majorana_e4.dat</v>
      </c>
      <c r="D17" s="58" t="str">
        <f>'Ue4'!D19</f>
        <v>CMS_22/CMS_majorana_e4.dat</v>
      </c>
      <c r="E17" s="58" t="str">
        <f>'Ue4'!E19</f>
        <v>N decay to charged leptons in CMS</v>
      </c>
      <c r="F17" s="58">
        <f>'Ue4'!F19</f>
        <v>2022</v>
      </c>
      <c r="G17" s="58" t="str">
        <f>'Ue4'!G19</f>
        <v>GeV</v>
      </c>
      <c r="H17" s="58" t="str">
        <f>'Ue4'!H19</f>
        <v>CMS:2022fut</v>
      </c>
      <c r="I17" s="58" t="b">
        <f>'Ue4'!I19</f>
        <v>0</v>
      </c>
      <c r="J17" s="58" t="str">
        <f>'Ue4'!J19</f>
        <v>Majorana</v>
      </c>
      <c r="K17" s="58">
        <f>'Ue4'!K19</f>
        <v>95</v>
      </c>
      <c r="L17" s="58" t="str">
        <f>'Ue4'!L19</f>
        <v/>
      </c>
      <c r="M17" s="39" t="str">
        <f>M2</f>
        <v>BD</v>
      </c>
      <c r="N17" s="39" t="s">
        <v>285</v>
      </c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>
      <c r="A18" s="81" t="str">
        <f>'Ue4'!A20</f>
        <v>atlas_2022</v>
      </c>
      <c r="B18" s="81" t="str">
        <f>'Ue4'!B20</f>
        <v>ATLAS \\(2022)</v>
      </c>
      <c r="C18" s="81" t="str">
        <f>'Ue4'!C20</f>
        <v>ATLAS_2022/ue4_majorana_top.dat</v>
      </c>
      <c r="D18" s="81" t="str">
        <f>'Ue4'!D20</f>
        <v>ATLAS_2022/ue4_majorana_bottom.dat</v>
      </c>
      <c r="E18" s="81" t="str">
        <f>'Ue4'!E20</f>
        <v>Displaced decay search.</v>
      </c>
      <c r="F18" s="81">
        <f>'Ue4'!F20</f>
        <v>2022</v>
      </c>
      <c r="G18" s="81" t="str">
        <f>'Ue4'!G20</f>
        <v>GeV</v>
      </c>
      <c r="H18" s="81" t="str">
        <f>'Ue4'!H20</f>
        <v>ATLAS:2022atq</v>
      </c>
      <c r="I18" s="81" t="b">
        <f>'Ue4'!I20</f>
        <v>0</v>
      </c>
      <c r="J18" s="81" t="str">
        <f>'Ue4'!J20</f>
        <v>Majorana</v>
      </c>
      <c r="K18" s="81">
        <f>'Ue4'!K20</f>
        <v>95</v>
      </c>
      <c r="L18" s="4"/>
      <c r="M18" s="81" t="s">
        <v>20</v>
      </c>
      <c r="N18" s="81" t="s">
        <v>285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81" t="s">
        <v>287</v>
      </c>
      <c r="B19" s="81" t="s">
        <v>288</v>
      </c>
      <c r="C19" s="4"/>
      <c r="D19" s="81" t="s">
        <v>289</v>
      </c>
      <c r="E19" s="4"/>
      <c r="F19" s="84">
        <v>2022.0</v>
      </c>
      <c r="G19" s="81" t="s">
        <v>17</v>
      </c>
      <c r="H19" s="81" t="s">
        <v>290</v>
      </c>
      <c r="I19" s="4"/>
      <c r="J19" s="81" t="s">
        <v>59</v>
      </c>
      <c r="K19" s="81">
        <v>90.0</v>
      </c>
      <c r="L19" s="4"/>
      <c r="M19" s="81" t="s">
        <v>20</v>
      </c>
      <c r="N19" s="81" t="s">
        <v>291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 t="str">
        <f>'Ue4'!A21</f>
        <v>bebc_barouki</v>
      </c>
      <c r="B20" s="4" t="str">
        <f>'Ue4'!B21</f>
        <v>BEBC\\(Barouki et al)</v>
      </c>
      <c r="C20" s="4" t="str">
        <f>'Ue4'!C21</f>
        <v>BEBC_Barouki/BEBC_Barouki_ue42_top.dat</v>
      </c>
      <c r="D20" s="4" t="str">
        <f>'Ue4'!D21</f>
        <v>BEBC_Barouki/BEBC_Barouki_ue42_bottom.dat</v>
      </c>
      <c r="E20" s="4" t="str">
        <f>'Ue4'!E21</f>
        <v>Reanalisis. N produced in D meson decay and subsequently decaying to charged leptons</v>
      </c>
      <c r="F20" s="4">
        <f>'Ue4'!F21</f>
        <v>2022</v>
      </c>
      <c r="G20" s="4" t="str">
        <f>'Ue4'!G21</f>
        <v>GeV</v>
      </c>
      <c r="H20" s="4" t="str">
        <f>'Ue4'!H21</f>
        <v>Barouki:2022bkt</v>
      </c>
      <c r="I20" s="4" t="b">
        <f>'Ue4'!I21</f>
        <v>0</v>
      </c>
      <c r="J20" s="4" t="str">
        <f>'Ue4'!J21</f>
        <v>Dirac</v>
      </c>
      <c r="K20" s="4">
        <f>'Ue4'!K21</f>
        <v>90</v>
      </c>
      <c r="L20" s="4" t="str">
        <f>'Ue4'!L21</f>
        <v/>
      </c>
      <c r="M20" s="81" t="s">
        <v>20</v>
      </c>
      <c r="N20" s="39" t="s">
        <v>285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27"/>
      <c r="G21" s="4"/>
      <c r="H21" s="4"/>
      <c r="I21" s="4"/>
      <c r="J21" s="4"/>
      <c r="K21" s="4"/>
      <c r="L21" s="4"/>
      <c r="M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4"/>
      <c r="N22" s="81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4"/>
      <c r="N23" s="39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4"/>
      <c r="N24" s="31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4"/>
      <c r="N25" s="8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4"/>
      <c r="N26" s="8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6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6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6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6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6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6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6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6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6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6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6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6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6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6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6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6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6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6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6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6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6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6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6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6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6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6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6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6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6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6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6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6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6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6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6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6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6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6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6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6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6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6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6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6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6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6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6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6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6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6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6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6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6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6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6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6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6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6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6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6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6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6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6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6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6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6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6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6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6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6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6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6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6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6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6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6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6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6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6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6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6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6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6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6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6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6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6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6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6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6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6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6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6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6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6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6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6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6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6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6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6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6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6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6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6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6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6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6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6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6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6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6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6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6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6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6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6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6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6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6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6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6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6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6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6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6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6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6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6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6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6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6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6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6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6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6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6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6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6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6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6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6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6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6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6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6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6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6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6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6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6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6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6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6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6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6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6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6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6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6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6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6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6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6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6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6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6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6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6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6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6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6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6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61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61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61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61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61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61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61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61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61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61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61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61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61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61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61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61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61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61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61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61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61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61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61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61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61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61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61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61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61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61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61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61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61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61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61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61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61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61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61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61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61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61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61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61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61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61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61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61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61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61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61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61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61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61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61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61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61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61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61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61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61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61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61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61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61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61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61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61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61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61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61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61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61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61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61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61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61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61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61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61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61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61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61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61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61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61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61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61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61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61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61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61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61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61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61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61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61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61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61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61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61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61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61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61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61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61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61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61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61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61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61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61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61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61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61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61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61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61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61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61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61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61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61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61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61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61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61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61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61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61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61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61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61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61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61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61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61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61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61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61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61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61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61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61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61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61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61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61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61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61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61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61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61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61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61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61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61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61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61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61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61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61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61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61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61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61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61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61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61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61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61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61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61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61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61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61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61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61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61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61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61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61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61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61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61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61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61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61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61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61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61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61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61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61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61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61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61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61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61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61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61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61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61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61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61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61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61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61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61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61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61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61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61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61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61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61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61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61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61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61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61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61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61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61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61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61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61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61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61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61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61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61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61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61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61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61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61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61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61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61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61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61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61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61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61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61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61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61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61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61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61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61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61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61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61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61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61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61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61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61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61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61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61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61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61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61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61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61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61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61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61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61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61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61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61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61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61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61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61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61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61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61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61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61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61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61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61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61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61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61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61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61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61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61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61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61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61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61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61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61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61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61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61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61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61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61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61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61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61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61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61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61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61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61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61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61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61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61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61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16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16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16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16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25"/>
    <col customWidth="1" min="4" max="4" width="19.63"/>
    <col customWidth="1" min="5" max="5" width="15.75"/>
    <col customWidth="1" min="8" max="8" width="23.63"/>
    <col customWidth="1" min="12" max="12" width="39.38"/>
    <col customWidth="1" min="14" max="14" width="16.25"/>
  </cols>
  <sheetData>
    <row r="1">
      <c r="A1" s="85" t="s">
        <v>0</v>
      </c>
      <c r="B1" s="86" t="s">
        <v>1</v>
      </c>
      <c r="C1" s="85" t="s">
        <v>2</v>
      </c>
      <c r="D1" s="87" t="s">
        <v>3</v>
      </c>
      <c r="E1" s="85" t="s">
        <v>4</v>
      </c>
      <c r="F1" s="88" t="s">
        <v>5</v>
      </c>
      <c r="G1" s="88" t="s">
        <v>6</v>
      </c>
      <c r="H1" s="85" t="s">
        <v>7</v>
      </c>
      <c r="I1" s="85" t="s">
        <v>8</v>
      </c>
      <c r="J1" s="85" t="s">
        <v>9</v>
      </c>
      <c r="K1" s="87" t="s">
        <v>10</v>
      </c>
      <c r="L1" s="77" t="s">
        <v>11</v>
      </c>
      <c r="M1" s="76" t="s">
        <v>12</v>
      </c>
      <c r="N1" s="77" t="s">
        <v>284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39" t="str">
        <f>'Umu4'!A2</f>
        <v>bebc</v>
      </c>
      <c r="B2" s="39" t="str">
        <f>'Umu4'!B2</f>
        <v>BEBC</v>
      </c>
      <c r="C2" s="39" t="str">
        <f>'Umu4'!C2</f>
        <v>BEBC_1985/BEBC_1985_um42.dat</v>
      </c>
      <c r="D2" s="39" t="str">
        <f>'Umu4'!D2</f>
        <v>BEBC_1985/BEBC_1985_um42.dat</v>
      </c>
      <c r="E2" s="39" t="str">
        <f>'Umu4'!E2</f>
        <v>N produced in D meson decay and subsequently decaying to charged leptons</v>
      </c>
      <c r="F2" s="39">
        <f>'Umu4'!F2</f>
        <v>1985</v>
      </c>
      <c r="G2" s="39" t="str">
        <f>'Umu4'!G2</f>
        <v>GeV</v>
      </c>
      <c r="H2" s="39" t="str">
        <f>'Umu4'!H2</f>
        <v>WA66:1985mfx</v>
      </c>
      <c r="I2" s="39" t="b">
        <f>'Umu4'!I2</f>
        <v>0</v>
      </c>
      <c r="J2" s="39" t="str">
        <f>'Umu4'!J2</f>
        <v>Dirac</v>
      </c>
      <c r="K2" s="39">
        <f>'Umu4'!K2</f>
        <v>90</v>
      </c>
      <c r="L2" s="39" t="str">
        <f>'Umu4'!L2</f>
        <v/>
      </c>
      <c r="M2" s="58" t="s">
        <v>20</v>
      </c>
      <c r="N2" s="78" t="s">
        <v>285</v>
      </c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>
      <c r="A3" s="39" t="str">
        <f>'Umu4'!A3</f>
        <v>na3</v>
      </c>
      <c r="B3" s="39" t="str">
        <f>'Umu4'!B3</f>
        <v>NA3</v>
      </c>
      <c r="C3" s="39" t="str">
        <f>'Umu4'!C3</f>
        <v>NA3/NA3.dat</v>
      </c>
      <c r="D3" s="39" t="str">
        <f>'Umu4'!D3</f>
        <v>NA3/NA3.dat</v>
      </c>
      <c r="E3" s="39" t="str">
        <f>'Umu4'!E3</f>
        <v>beam dump and N decay inside the NA3 spectrometer. The beam was a secondary beam of negative pions at 300 GeV</v>
      </c>
      <c r="F3" s="39">
        <f>'Umu4'!F3</f>
        <v>1986</v>
      </c>
      <c r="G3" s="39" t="str">
        <f>'Umu4'!G3</f>
        <v>GeV</v>
      </c>
      <c r="H3" s="39" t="str">
        <f>'Umu4'!H3</f>
        <v>NA3:1986ahv</v>
      </c>
      <c r="I3" s="39" t="b">
        <f>'Umu4'!I3</f>
        <v>0</v>
      </c>
      <c r="J3" s="39" t="str">
        <f>'Umu4'!J3</f>
        <v>Dirac</v>
      </c>
      <c r="K3" s="39">
        <f>'Umu4'!K3</f>
        <v>90</v>
      </c>
      <c r="L3" s="39" t="str">
        <f>'Umu4'!L3</f>
        <v/>
      </c>
      <c r="M3" s="79" t="s">
        <v>20</v>
      </c>
      <c r="N3" s="39" t="s">
        <v>285</v>
      </c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>
      <c r="A4" s="39" t="str">
        <f>'Umu4'!A5</f>
        <v>psi</v>
      </c>
      <c r="B4" s="39" t="str">
        <f>'Umu4'!B5</f>
        <v>PSI</v>
      </c>
      <c r="C4" s="39" t="str">
        <f>'Umu4'!C5</f>
        <v/>
      </c>
      <c r="D4" s="39" t="str">
        <f>'Umu4'!D5</f>
        <v>PSI_1987/PSI_1987.dat</v>
      </c>
      <c r="E4" s="39" t="str">
        <f>'Umu4'!E5</f>
        <v>Peak search in pi--&gt;mu N decay</v>
      </c>
      <c r="F4" s="39">
        <f>'Umu4'!F5</f>
        <v>1987</v>
      </c>
      <c r="G4" s="39" t="str">
        <f>'Umu4'!G5</f>
        <v>MeV</v>
      </c>
      <c r="H4" s="39" t="str">
        <f>'Umu4'!H5</f>
        <v>Daum:1987bg</v>
      </c>
      <c r="I4" s="39" t="b">
        <f>'Umu4'!I5</f>
        <v>1</v>
      </c>
      <c r="J4" s="39" t="str">
        <f>'Umu4'!J5</f>
        <v>Irrelevant</v>
      </c>
      <c r="K4" s="39">
        <f>'Umu4'!K5</f>
        <v>90</v>
      </c>
      <c r="L4" s="39" t="str">
        <f>'Umu4'!L5</f>
        <v/>
      </c>
      <c r="M4" s="58" t="s">
        <v>20</v>
      </c>
      <c r="N4" s="39" t="s">
        <v>285</v>
      </c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>
      <c r="A5" s="39" t="str">
        <f>'Umu4'!A6</f>
        <v>delphi_short</v>
      </c>
      <c r="B5" s="39" t="str">
        <f>'Umu4'!B6</f>
        <v>DELPHI \\(short)</v>
      </c>
      <c r="C5" s="39" t="str">
        <f>'Umu4'!C6</f>
        <v/>
      </c>
      <c r="D5" s="39" t="str">
        <f>'Umu4'!D6</f>
        <v>umu4/DELPHI_short_95CL.dat</v>
      </c>
      <c r="E5" s="39" t="str">
        <f>'Umu4'!E6</f>
        <v>DELPHI produce N in Z decays, and search for N decay to charged lepton in the inner layers</v>
      </c>
      <c r="F5" s="39">
        <f>'Umu4'!F6</f>
        <v>1996</v>
      </c>
      <c r="G5" s="39" t="str">
        <f>'Umu4'!G6</f>
        <v>GeV</v>
      </c>
      <c r="H5" s="39" t="str">
        <f>'Umu4'!H6</f>
        <v>DELPHI:1996qcc</v>
      </c>
      <c r="I5" s="39" t="b">
        <f>'Umu4'!I6</f>
        <v>0</v>
      </c>
      <c r="J5" s="39" t="str">
        <f>'Umu4'!J6</f>
        <v>Dirac</v>
      </c>
      <c r="K5" s="39">
        <f>'Umu4'!K6</f>
        <v>95</v>
      </c>
      <c r="L5" s="39" t="str">
        <f>'Umu4'!L6</f>
        <v/>
      </c>
      <c r="M5" s="58" t="s">
        <v>20</v>
      </c>
      <c r="N5" s="78" t="s">
        <v>285</v>
      </c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>
      <c r="A6" s="39" t="str">
        <f>'Umu4'!A7</f>
        <v>nutev</v>
      </c>
      <c r="B6" s="39" t="str">
        <f>'Umu4'!B7</f>
        <v>NuTeV</v>
      </c>
      <c r="C6" s="39" t="str">
        <f>'Umu4'!C7</f>
        <v>umu4/NuTeV_top.dat</v>
      </c>
      <c r="D6" s="39" t="str">
        <f>'Umu4'!D7</f>
        <v>umu4/NuTeV_bottom.dat</v>
      </c>
      <c r="E6" s="39" t="str">
        <f>'Umu4'!E7</f>
        <v>beam dump and N decay inside helium bags</v>
      </c>
      <c r="F6" s="39">
        <f>'Umu4'!F7</f>
        <v>1999</v>
      </c>
      <c r="G6" s="39" t="str">
        <f>'Umu4'!G7</f>
        <v>GeV</v>
      </c>
      <c r="H6" s="39" t="str">
        <f>'Umu4'!H7</f>
        <v>NuTeV:1999kej</v>
      </c>
      <c r="I6" s="39" t="b">
        <f>'Umu4'!I7</f>
        <v>0</v>
      </c>
      <c r="J6" s="39" t="str">
        <f>'Umu4'!J7</f>
        <v>Dirac</v>
      </c>
      <c r="K6" s="39">
        <f>'Umu4'!K7</f>
        <v>90</v>
      </c>
      <c r="L6" s="39" t="str">
        <f>'Umu4'!L7</f>
        <v/>
      </c>
      <c r="M6" s="58" t="s">
        <v>20</v>
      </c>
      <c r="N6" s="39" t="s">
        <v>285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>
      <c r="A7" s="39" t="str">
        <f>'Umu4'!A8</f>
        <v>cms_2016</v>
      </c>
      <c r="B7" s="39" t="str">
        <f>'Umu4'!B8</f>
        <v>CMS \\(8TeV)</v>
      </c>
      <c r="C7" s="39" t="str">
        <f>'Umu4'!C8</f>
        <v/>
      </c>
      <c r="D7" s="39" t="str">
        <f>'Umu4'!D8</f>
        <v>CMS_18/CMS_Umu42_8TeV.dat</v>
      </c>
      <c r="E7" s="39" t="str">
        <f>'Umu4'!E8</f>
        <v>CMS 8TeV analysis</v>
      </c>
      <c r="F7" s="39">
        <f>'Umu4'!F8</f>
        <v>2016</v>
      </c>
      <c r="G7" s="39" t="str">
        <f>'Umu4'!G8</f>
        <v>GeV</v>
      </c>
      <c r="H7" s="39" t="str">
        <f>'Umu4'!H8</f>
        <v>CMS:2016aro</v>
      </c>
      <c r="I7" s="39" t="str">
        <f>'Umu4'!I8</f>
        <v/>
      </c>
      <c r="J7" s="39" t="str">
        <f>'Umu4'!J8</f>
        <v>Majorana</v>
      </c>
      <c r="K7" s="39">
        <f>'Umu4'!K8</f>
        <v>95</v>
      </c>
      <c r="L7" s="39" t="str">
        <f>'Umu4'!L8</f>
        <v/>
      </c>
      <c r="M7" s="58" t="s">
        <v>28</v>
      </c>
      <c r="N7" s="39" t="s">
        <v>285</v>
      </c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>
      <c r="A8" s="39" t="str">
        <f>'Umu4'!A9</f>
        <v>cms_2018_trilepton</v>
      </c>
      <c r="B8" s="39" t="str">
        <f>'Umu4'!B9</f>
        <v>CMS \\(2018)</v>
      </c>
      <c r="C8" s="39" t="str">
        <f>'Umu4'!C9</f>
        <v/>
      </c>
      <c r="D8" s="39" t="s">
        <v>292</v>
      </c>
      <c r="E8" s="39" t="str">
        <f>'Umu4'!E9</f>
        <v>Trilepton searches</v>
      </c>
      <c r="F8" s="39">
        <f>'Umu4'!F9</f>
        <v>2018</v>
      </c>
      <c r="G8" s="39" t="str">
        <f>'Umu4'!G9</f>
        <v>GeV</v>
      </c>
      <c r="H8" s="39" t="str">
        <f>'Umu4'!H9</f>
        <v>CMS:2018iaf</v>
      </c>
      <c r="I8" s="39" t="str">
        <f>'Umu4'!I9</f>
        <v/>
      </c>
      <c r="J8" s="39" t="str">
        <f>'Umu4'!J9</f>
        <v>Majorana</v>
      </c>
      <c r="K8" s="39">
        <f>'Umu4'!K9</f>
        <v>95</v>
      </c>
      <c r="L8" s="39" t="str">
        <f>'Umu4'!L9</f>
        <v/>
      </c>
      <c r="M8" s="58" t="s">
        <v>28</v>
      </c>
      <c r="N8" s="39" t="s">
        <v>285</v>
      </c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39" t="str">
        <f>'Umu4'!A10</f>
        <v>cms_2018_dilepton</v>
      </c>
      <c r="B9" s="39" t="str">
        <f>'Umu4'!B10</f>
        <v>CMS \\(2018-dilepton)</v>
      </c>
      <c r="C9" s="39" t="str">
        <f>'Umu4'!C10</f>
        <v/>
      </c>
      <c r="D9" s="39" t="str">
        <f>'Umu4'!D10</f>
        <v>CMS_18/CMS18_Umu42_dilepton.dat</v>
      </c>
      <c r="E9" s="39" t="str">
        <f>'Umu4'!E10</f>
        <v>Dilepton searches</v>
      </c>
      <c r="F9" s="39">
        <f>'Umu4'!F10</f>
        <v>2018</v>
      </c>
      <c r="G9" s="39" t="str">
        <f>'Umu4'!G10</f>
        <v>GeV</v>
      </c>
      <c r="H9" s="39" t="str">
        <f>'Umu4'!H10</f>
        <v>CMS:2018jxx</v>
      </c>
      <c r="I9" s="39" t="str">
        <f>'Umu4'!I10</f>
        <v/>
      </c>
      <c r="J9" s="39" t="str">
        <f>'Umu4'!J10</f>
        <v>Majorana</v>
      </c>
      <c r="K9" s="39">
        <f>'Umu4'!K10</f>
        <v>95</v>
      </c>
      <c r="L9" s="39" t="str">
        <f>'Umu4'!L10</f>
        <v/>
      </c>
      <c r="M9" s="39" t="s">
        <v>20</v>
      </c>
      <c r="N9" s="81" t="s">
        <v>285</v>
      </c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39" t="str">
        <f>'Umu4'!A11</f>
        <v>pienu_le</v>
      </c>
      <c r="B10" s="39" t="str">
        <f>'Umu4'!B11</f>
        <v>PIENU\\(low $\mu$ energy)</v>
      </c>
      <c r="C10" s="39" t="str">
        <f>'Umu4'!C11</f>
        <v/>
      </c>
      <c r="D10" s="39" t="str">
        <f>'Umu4'!D11</f>
        <v>umu4/PIENU_2019_lowT.dat</v>
      </c>
      <c r="E10" s="39" t="str">
        <f>'Umu4'!E11</f>
        <v>pi+--&gt;mu+ N kinematics (low muon energy)</v>
      </c>
      <c r="F10" s="39">
        <f>'Umu4'!F11</f>
        <v>2019</v>
      </c>
      <c r="G10" s="39" t="str">
        <f>'Umu4'!G11</f>
        <v>MeV</v>
      </c>
      <c r="H10" s="39" t="str">
        <f>'Umu4'!H11</f>
        <v>PIENU:2019usb</v>
      </c>
      <c r="I10" s="39" t="b">
        <f>'Umu4'!I11</f>
        <v>1</v>
      </c>
      <c r="J10" s="39" t="str">
        <f>'Umu4'!J11</f>
        <v>Irrelevant</v>
      </c>
      <c r="K10" s="39">
        <f>'Umu4'!K11</f>
        <v>90</v>
      </c>
      <c r="L10" s="89" t="str">
        <f>'Umu4'!L11</f>
        <v>https://www.hepdata.net/record/ins1728771</v>
      </c>
      <c r="M10" s="39" t="s">
        <v>28</v>
      </c>
      <c r="N10" s="39" t="s">
        <v>285</v>
      </c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>
      <c r="A11" s="39" t="str">
        <f>'Umu4'!A12</f>
        <v>pienu_he</v>
      </c>
      <c r="B11" s="39" t="str">
        <f>'Umu4'!B12</f>
        <v>PIENU</v>
      </c>
      <c r="C11" s="39" t="str">
        <f>'Umu4'!C12</f>
        <v/>
      </c>
      <c r="D11" s="39" t="str">
        <f>'Umu4'!D12</f>
        <v>umu4/PIENU_2019_highT.dat</v>
      </c>
      <c r="E11" s="39" t="str">
        <f>'Umu4'!E12</f>
        <v>pi+--&gt;mu+ N kinematics (high muon energy)</v>
      </c>
      <c r="F11" s="39">
        <f>'Umu4'!F12</f>
        <v>2019</v>
      </c>
      <c r="G11" s="39" t="str">
        <f>'Umu4'!G12</f>
        <v>MeV</v>
      </c>
      <c r="H11" s="39" t="str">
        <f>'Umu4'!H12</f>
        <v>PIENU:2019usb</v>
      </c>
      <c r="I11" s="39" t="b">
        <f>'Umu4'!I12</f>
        <v>1</v>
      </c>
      <c r="J11" s="39" t="str">
        <f>'Umu4'!J12</f>
        <v>Irrelevant</v>
      </c>
      <c r="K11" s="39">
        <f>'Umu4'!K12</f>
        <v>90</v>
      </c>
      <c r="L11" s="89" t="str">
        <f>'Umu4'!L12</f>
        <v>https://www.hepdata.net/record/ins1728771</v>
      </c>
      <c r="M11" s="39" t="s">
        <v>28</v>
      </c>
      <c r="N11" s="39" t="s">
        <v>285</v>
      </c>
      <c r="O11" s="16"/>
      <c r="P11" s="37"/>
      <c r="Q11" s="37"/>
      <c r="R11" s="37"/>
      <c r="S11" s="37"/>
      <c r="T11" s="38"/>
      <c r="U11" s="37"/>
      <c r="V11" s="39"/>
      <c r="W11" s="37"/>
      <c r="X11" s="37"/>
      <c r="Y11" s="16"/>
      <c r="Z11" s="16"/>
    </row>
    <row r="12">
      <c r="A12" s="39" t="str">
        <f>'Umu4'!A13</f>
        <v>t2k</v>
      </c>
      <c r="B12" s="39" t="str">
        <f>'Umu4'!B13</f>
        <v>T2K</v>
      </c>
      <c r="C12" s="39" t="str">
        <f>'Umu4'!C13</f>
        <v/>
      </c>
      <c r="D12" s="39" t="str">
        <f>'Umu4'!D13</f>
        <v>T2K_2019/T2K_2019_profiled_Umu4.dat</v>
      </c>
      <c r="E12" s="39" t="str">
        <f>'Umu4'!E13</f>
        <v>Decay in flight. Used data release to profile instead of marginalize.</v>
      </c>
      <c r="F12" s="39">
        <f>'Umu4'!F13</f>
        <v>2019</v>
      </c>
      <c r="G12" s="39" t="str">
        <f>'Umu4'!G13</f>
        <v>MeV</v>
      </c>
      <c r="H12" s="39" t="str">
        <f>'Umu4'!H13</f>
        <v>T2K:2019jwa</v>
      </c>
      <c r="I12" s="39" t="b">
        <f>'Umu4'!I13</f>
        <v>0</v>
      </c>
      <c r="J12" s="39" t="str">
        <f>'Umu4'!J13</f>
        <v>Majorana</v>
      </c>
      <c r="K12" s="39">
        <f>'Umu4'!K13</f>
        <v>90</v>
      </c>
      <c r="L12" s="89" t="str">
        <f>'Umu4'!L13</f>
        <v>http://t2k-experiment.org/results/nd280-heavy-neutrino-search-2018-datarelease</v>
      </c>
      <c r="M12" s="39" t="s">
        <v>28</v>
      </c>
      <c r="N12" s="39" t="s">
        <v>285</v>
      </c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>
      <c r="A13" s="39" t="str">
        <f>'Umu4'!A15</f>
        <v>atlas_2019_prompt</v>
      </c>
      <c r="B13" s="39" t="str">
        <f>'Umu4'!B15</f>
        <v>ATLAS \\(2019)</v>
      </c>
      <c r="C13" s="39" t="str">
        <f>'Umu4'!C15</f>
        <v/>
      </c>
      <c r="D13" s="39" t="str">
        <f>'Umu4'!D15</f>
        <v>ATLAS_2019/umu4_prompt.dat</v>
      </c>
      <c r="E13" s="39" t="str">
        <f>'Umu4'!E15</f>
        <v>Prompt decay search. </v>
      </c>
      <c r="F13" s="39">
        <f>'Umu4'!F15</f>
        <v>2019</v>
      </c>
      <c r="G13" s="39" t="str">
        <f>'Umu4'!G15</f>
        <v>GeV</v>
      </c>
      <c r="H13" s="39" t="str">
        <f>'Umu4'!H15</f>
        <v>ATLAS:2019kpx</v>
      </c>
      <c r="I13" s="39" t="b">
        <f>'Umu4'!I15</f>
        <v>0</v>
      </c>
      <c r="J13" s="39" t="str">
        <f>'Umu4'!J15</f>
        <v>Majorana</v>
      </c>
      <c r="K13" s="39">
        <f>'Umu4'!K15</f>
        <v>95</v>
      </c>
      <c r="L13" s="89" t="str">
        <f>'Umu4'!L15</f>
        <v>https://www.hepdata.net/record/ins1736526</v>
      </c>
      <c r="M13" s="39" t="str">
        <f>M2</f>
        <v>BD</v>
      </c>
      <c r="N13" s="39" t="s">
        <v>285</v>
      </c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>
      <c r="A14" s="39" t="str">
        <f>'Umu4'!A16</f>
        <v>kek</v>
      </c>
      <c r="B14" s="39" t="str">
        <f>'Umu4'!B16</f>
        <v>KEK</v>
      </c>
      <c r="C14" s="39" t="str">
        <f>'Umu4'!C16</f>
        <v/>
      </c>
      <c r="D14" s="39" t="str">
        <f>'Umu4'!D16</f>
        <v>KEK/KEK_mu.dat</v>
      </c>
      <c r="E14" s="39" t="str">
        <f>'Umu4'!E16</f>
        <v>Peak search</v>
      </c>
      <c r="F14" s="39">
        <f>'Umu4'!F16</f>
        <v>2019</v>
      </c>
      <c r="G14" s="39" t="str">
        <f>'Umu4'!G16</f>
        <v>MeV</v>
      </c>
      <c r="H14" s="39" t="str">
        <f>'Umu4'!H16</f>
        <v>Bryman:2019bjg</v>
      </c>
      <c r="I14" s="39" t="b">
        <f>'Umu4'!I16</f>
        <v>1</v>
      </c>
      <c r="J14" s="39" t="str">
        <f>'Umu4'!J16</f>
        <v>Irrelevant</v>
      </c>
      <c r="K14" s="39">
        <f>'Umu4'!K16</f>
        <v>90</v>
      </c>
      <c r="L14" s="39" t="str">
        <f>'Umu4'!L16</f>
        <v/>
      </c>
      <c r="M14" s="58" t="s">
        <v>28</v>
      </c>
      <c r="N14" s="78" t="s">
        <v>285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>
      <c r="A15" s="39" t="str">
        <f>'Umu4'!A14</f>
        <v>t2k_lowmass</v>
      </c>
      <c r="B15" s="39" t="str">
        <f>'Umu4'!B14</f>
        <v>T2K \\(Arg\"uelles et al)</v>
      </c>
      <c r="C15" s="39" t="str">
        <f>'Umu4'!C14</f>
        <v/>
      </c>
      <c r="D15" s="39" t="str">
        <f>'Umu4'!D14</f>
        <v>T2K_lowmass/t2k_limits_lowmass.dat</v>
      </c>
      <c r="E15" s="39" t="str">
        <f>'Umu4'!E14</f>
        <v>Decay in flight with extrapolated efficiencies.</v>
      </c>
      <c r="F15" s="39">
        <f>'Umu4'!F14</f>
        <v>2019</v>
      </c>
      <c r="G15" s="39" t="str">
        <f>'Umu4'!G14</f>
        <v>MeV</v>
      </c>
      <c r="H15" s="39" t="str">
        <f>'Umu4'!H14</f>
        <v>Arguelles:2021dqn</v>
      </c>
      <c r="I15" s="39" t="b">
        <f>'Umu4'!I14</f>
        <v>0</v>
      </c>
      <c r="J15" s="39" t="str">
        <f>'Umu4'!J14</f>
        <v>Dirac</v>
      </c>
      <c r="K15" s="39">
        <f>'Umu4'!K14</f>
        <v>90</v>
      </c>
      <c r="L15" s="39" t="str">
        <f>'Umu4'!L14</f>
        <v/>
      </c>
      <c r="M15" s="81" t="s">
        <v>20</v>
      </c>
      <c r="N15" s="31" t="s">
        <v>285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81" t="s">
        <v>287</v>
      </c>
      <c r="B16" s="81" t="s">
        <v>293</v>
      </c>
      <c r="C16" s="4"/>
      <c r="D16" s="81" t="s">
        <v>289</v>
      </c>
      <c r="E16" s="4"/>
      <c r="F16" s="84">
        <v>2022.0</v>
      </c>
      <c r="G16" s="81" t="s">
        <v>17</v>
      </c>
      <c r="H16" s="81" t="s">
        <v>290</v>
      </c>
      <c r="I16" s="4"/>
      <c r="J16" s="81" t="s">
        <v>59</v>
      </c>
      <c r="K16" s="81">
        <v>90.0</v>
      </c>
      <c r="L16" s="4"/>
      <c r="M16" s="81" t="s">
        <v>20</v>
      </c>
      <c r="N16" s="81" t="s">
        <v>291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customHeight="1">
      <c r="A17" s="37" t="str">
        <f>'Umu4'!A20</f>
        <v>cms_2022</v>
      </c>
      <c r="B17" s="37" t="str">
        <f>'Umu4'!B20</f>
        <v>CMS \\(2022)</v>
      </c>
      <c r="C17" s="37" t="str">
        <f>'Umu4'!C20</f>
        <v>CMS_22/CMS_majorana_mu4.dat</v>
      </c>
      <c r="D17" s="37" t="str">
        <f>'Umu4'!D20</f>
        <v>CMS_22/CMS_majorana_mu4.dat</v>
      </c>
      <c r="E17" s="37" t="str">
        <f>'Umu4'!E20</f>
        <v>N decay to charged leptons in CMS</v>
      </c>
      <c r="F17" s="37">
        <f>'Umu4'!F20</f>
        <v>2022</v>
      </c>
      <c r="G17" s="37" t="str">
        <f>'Umu4'!G20</f>
        <v>GeV</v>
      </c>
      <c r="H17" s="37" t="str">
        <f>'Umu4'!H20</f>
        <v>CMS:2022fut</v>
      </c>
      <c r="I17" s="37" t="b">
        <f>'Umu4'!I20</f>
        <v>0</v>
      </c>
      <c r="J17" s="37" t="str">
        <f>'Umu4'!J20</f>
        <v>Majorana</v>
      </c>
      <c r="K17" s="37">
        <f>'Umu4'!K20</f>
        <v>95</v>
      </c>
      <c r="L17" s="37"/>
      <c r="M17" s="37" t="s">
        <v>20</v>
      </c>
      <c r="N17" s="31" t="s">
        <v>285</v>
      </c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>
      <c r="A18" s="37" t="str">
        <f>'Umu4'!A21</f>
        <v>atlas_2022</v>
      </c>
      <c r="B18" s="37" t="str">
        <f>'Umu4'!B21</f>
        <v>ATLAS \\(2022)</v>
      </c>
      <c r="C18" s="37" t="str">
        <f>'Umu4'!C21</f>
        <v>ATLAS_2022/umu4_majorana_top.dat</v>
      </c>
      <c r="D18" s="37" t="str">
        <f>'Umu4'!D21</f>
        <v>ATLAS_2022/umu4_majorana_bottom.dat</v>
      </c>
      <c r="E18" s="37" t="str">
        <f>'Umu4'!E21</f>
        <v>Displaced decay search. </v>
      </c>
      <c r="F18" s="37">
        <f>'Umu4'!F21</f>
        <v>2022</v>
      </c>
      <c r="G18" s="37" t="str">
        <f>'Umu4'!G21</f>
        <v>GeV</v>
      </c>
      <c r="H18" s="37" t="str">
        <f>'Umu4'!H21</f>
        <v>ATLAS:2022atq</v>
      </c>
      <c r="I18" s="37" t="b">
        <f>'Umu4'!I21</f>
        <v>0</v>
      </c>
      <c r="J18" s="37" t="str">
        <f>'Umu4'!J21</f>
        <v>Majorana</v>
      </c>
      <c r="K18" s="37">
        <f>'Umu4'!K21</f>
        <v>95</v>
      </c>
      <c r="L18" s="4"/>
      <c r="M18" s="81" t="s">
        <v>20</v>
      </c>
      <c r="N18" s="81" t="s">
        <v>285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16"/>
    </row>
    <row r="19">
      <c r="A19" s="81" t="str">
        <f>'Umu4'!A18</f>
        <v>na62</v>
      </c>
      <c r="B19" s="81" t="str">
        <f>'Umu4'!B18</f>
        <v>NA62</v>
      </c>
      <c r="C19" s="81" t="str">
        <f>'Umu4'!C18</f>
        <v/>
      </c>
      <c r="D19" s="81" t="str">
        <f>'Umu4'!D18</f>
        <v>umu4/NA62_2021_mu.dat</v>
      </c>
      <c r="E19" s="81" t="str">
        <f>'Umu4'!E18</f>
        <v>Peak search</v>
      </c>
      <c r="F19" s="81">
        <f>'Umu4'!F18</f>
        <v>2021</v>
      </c>
      <c r="G19" s="81" t="str">
        <f>'Umu4'!G18</f>
        <v>MeV</v>
      </c>
      <c r="H19" s="81" t="str">
        <f>'Umu4'!H18</f>
        <v>NA62:2021bji</v>
      </c>
      <c r="I19" s="81" t="b">
        <f>'Umu4'!I18</f>
        <v>1</v>
      </c>
      <c r="J19" s="81" t="str">
        <f>'Umu4'!J18</f>
        <v>Irrelevant</v>
      </c>
      <c r="K19" s="81">
        <f>'Umu4'!K18</f>
        <v>90</v>
      </c>
      <c r="L19" s="4"/>
      <c r="M19" s="81" t="s">
        <v>28</v>
      </c>
      <c r="N19" s="81" t="s">
        <v>285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16"/>
    </row>
    <row r="20">
      <c r="A20" s="81" t="str">
        <f>'Umu4'!A23</f>
        <v>e949</v>
      </c>
      <c r="B20" s="81" t="str">
        <f>'Umu4'!B23</f>
        <v>BNL-E949</v>
      </c>
      <c r="C20" s="81" t="str">
        <f>'Umu4'!C23</f>
        <v/>
      </c>
      <c r="D20" s="81" t="str">
        <f>'Umu4'!D23</f>
        <v>bnl_e949/E949_Um42_90.dat</v>
      </c>
      <c r="E20" s="81" t="str">
        <f>'Umu4'!E23</f>
        <v>K+--&gt; mu+ N kinematics</v>
      </c>
      <c r="F20" s="81">
        <f>'Umu4'!F23</f>
        <v>2015</v>
      </c>
      <c r="G20" s="81" t="str">
        <f>'Umu4'!G23</f>
        <v>MeV</v>
      </c>
      <c r="H20" s="81" t="str">
        <f>'Umu4'!H23</f>
        <v>E949:2014gsn</v>
      </c>
      <c r="I20" s="81" t="b">
        <f>'Umu4'!I23</f>
        <v>1</v>
      </c>
      <c r="J20" s="81" t="str">
        <f>'Umu4'!J23</f>
        <v>Majorana</v>
      </c>
      <c r="K20" s="81">
        <f>'Umu4'!K23</f>
        <v>90</v>
      </c>
      <c r="L20" s="4"/>
      <c r="M20" s="81" t="s">
        <v>28</v>
      </c>
      <c r="N20" s="81" t="s">
        <v>285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6"/>
    </row>
    <row r="2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4"/>
      <c r="N21" s="61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4"/>
      <c r="N22" s="61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4"/>
      <c r="N23" s="61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4"/>
      <c r="N24" s="61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4"/>
      <c r="N25" s="61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4"/>
      <c r="N26" s="61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4"/>
      <c r="N27" s="61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4"/>
      <c r="N28" s="61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4"/>
      <c r="N29" s="61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4"/>
      <c r="N30" s="61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4"/>
      <c r="N31" s="61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4"/>
      <c r="N32" s="61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4"/>
      <c r="N33" s="61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4"/>
      <c r="N34" s="61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4"/>
      <c r="N35" s="61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4"/>
      <c r="N36" s="61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4"/>
      <c r="N37" s="61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4"/>
      <c r="N38" s="61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4"/>
      <c r="N39" s="61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4"/>
      <c r="N40" s="61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4"/>
      <c r="N41" s="61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4"/>
      <c r="N42" s="61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4"/>
      <c r="N43" s="61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4"/>
      <c r="N44" s="61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4"/>
      <c r="N45" s="61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4"/>
      <c r="N46" s="61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4"/>
      <c r="N47" s="61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4"/>
      <c r="N48" s="61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4"/>
      <c r="N49" s="61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4"/>
      <c r="N50" s="61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4"/>
      <c r="N51" s="61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4"/>
      <c r="N52" s="61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4"/>
      <c r="N53" s="61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4"/>
      <c r="N54" s="61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4"/>
      <c r="N55" s="61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4"/>
      <c r="N56" s="61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4"/>
      <c r="N57" s="61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4"/>
      <c r="N58" s="61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4"/>
      <c r="N59" s="61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4"/>
      <c r="N60" s="61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4"/>
      <c r="N61" s="61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4"/>
      <c r="N62" s="61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4"/>
      <c r="N63" s="61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4"/>
      <c r="N64" s="61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4"/>
      <c r="N65" s="61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4"/>
      <c r="N66" s="61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4"/>
      <c r="N67" s="61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4"/>
      <c r="N68" s="61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4"/>
      <c r="N69" s="61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4"/>
      <c r="N70" s="61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4"/>
      <c r="N71" s="61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4"/>
      <c r="N72" s="61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4"/>
      <c r="N73" s="61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4"/>
      <c r="N74" s="61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4"/>
      <c r="N75" s="61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4"/>
      <c r="N76" s="61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4"/>
      <c r="N77" s="61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4"/>
      <c r="N78" s="61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4"/>
      <c r="N79" s="61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4"/>
      <c r="N80" s="61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4"/>
      <c r="N81" s="61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4"/>
      <c r="N82" s="61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4"/>
      <c r="N83" s="61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4"/>
      <c r="N84" s="61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4"/>
      <c r="N85" s="61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4"/>
      <c r="N86" s="61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4"/>
      <c r="N87" s="61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4"/>
      <c r="N88" s="61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4"/>
      <c r="N89" s="61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4"/>
      <c r="N90" s="61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4"/>
      <c r="N91" s="61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4"/>
      <c r="N92" s="61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4"/>
      <c r="N93" s="61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4"/>
      <c r="N94" s="61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4"/>
      <c r="N95" s="61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4"/>
      <c r="N96" s="61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4"/>
      <c r="N97" s="61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4"/>
      <c r="N98" s="61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4"/>
      <c r="N99" s="61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4"/>
      <c r="N100" s="61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4"/>
      <c r="N101" s="61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4"/>
      <c r="N102" s="61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4"/>
      <c r="N103" s="61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4"/>
      <c r="N104" s="61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4"/>
      <c r="N105" s="61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4"/>
      <c r="N106" s="61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4"/>
      <c r="N107" s="61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4"/>
      <c r="N108" s="61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4"/>
      <c r="N109" s="61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4"/>
      <c r="N110" s="61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4"/>
      <c r="N111" s="61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4"/>
      <c r="N112" s="61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4"/>
      <c r="N113" s="61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4"/>
      <c r="N114" s="61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4"/>
      <c r="N115" s="61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4"/>
      <c r="N116" s="61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4"/>
      <c r="N117" s="61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4"/>
      <c r="N118" s="61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4"/>
      <c r="N119" s="61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4"/>
      <c r="N120" s="61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4"/>
      <c r="N121" s="61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4"/>
      <c r="N122" s="61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4"/>
      <c r="N123" s="61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4"/>
      <c r="N124" s="61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4"/>
      <c r="N125" s="61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4"/>
      <c r="N126" s="61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4"/>
      <c r="N127" s="61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4"/>
      <c r="N128" s="61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4"/>
      <c r="N129" s="61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4"/>
      <c r="N130" s="61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4"/>
      <c r="N131" s="61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4"/>
      <c r="N132" s="61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4"/>
      <c r="N133" s="61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4"/>
      <c r="N134" s="61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4"/>
      <c r="N135" s="61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4"/>
      <c r="N136" s="61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4"/>
      <c r="N137" s="61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4"/>
      <c r="N138" s="61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4"/>
      <c r="N139" s="61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4"/>
      <c r="N140" s="61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4"/>
      <c r="N141" s="61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4"/>
      <c r="N142" s="61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4"/>
      <c r="N143" s="61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4"/>
      <c r="N144" s="61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4"/>
      <c r="N145" s="61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4"/>
      <c r="N146" s="61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4"/>
      <c r="N147" s="61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4"/>
      <c r="N148" s="61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4"/>
      <c r="N149" s="61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4"/>
      <c r="N150" s="61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4"/>
      <c r="N151" s="61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4"/>
      <c r="N152" s="61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4"/>
      <c r="N153" s="61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4"/>
      <c r="N154" s="61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4"/>
      <c r="N155" s="61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4"/>
      <c r="N156" s="61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4"/>
      <c r="N157" s="61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4"/>
      <c r="N158" s="61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4"/>
      <c r="N159" s="61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4"/>
      <c r="N160" s="61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4"/>
      <c r="N161" s="61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4"/>
      <c r="N162" s="61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4"/>
      <c r="N163" s="61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4"/>
      <c r="N164" s="61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4"/>
      <c r="N165" s="61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4"/>
      <c r="N166" s="61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4"/>
      <c r="N167" s="61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4"/>
      <c r="N168" s="61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4"/>
      <c r="N169" s="61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4"/>
      <c r="N170" s="61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4"/>
      <c r="N171" s="61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4"/>
      <c r="N172" s="61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4"/>
      <c r="N173" s="61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4"/>
      <c r="N174" s="61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4"/>
      <c r="N175" s="61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4"/>
      <c r="N176" s="61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4"/>
      <c r="N177" s="61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4"/>
      <c r="N178" s="61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4"/>
      <c r="N179" s="61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4"/>
      <c r="N180" s="61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4"/>
      <c r="N181" s="61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4"/>
      <c r="N182" s="61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4"/>
      <c r="N183" s="61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4"/>
      <c r="N184" s="61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4"/>
      <c r="N185" s="61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4"/>
      <c r="N186" s="61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4"/>
      <c r="N187" s="61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4"/>
      <c r="N188" s="61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4"/>
      <c r="N189" s="61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4"/>
      <c r="N190" s="61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4"/>
      <c r="N191" s="61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4"/>
      <c r="N192" s="61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4"/>
      <c r="N193" s="61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4"/>
      <c r="N194" s="61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4"/>
      <c r="N195" s="61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4"/>
      <c r="N196" s="61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4"/>
      <c r="N197" s="61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4"/>
      <c r="N198" s="61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4"/>
      <c r="N199" s="61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4"/>
      <c r="N200" s="61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4"/>
      <c r="N201" s="61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4"/>
      <c r="N202" s="61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4"/>
      <c r="N203" s="61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4"/>
      <c r="N204" s="61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4"/>
      <c r="N205" s="61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4"/>
      <c r="N206" s="61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4"/>
      <c r="N207" s="61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4"/>
      <c r="N208" s="61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4"/>
      <c r="N209" s="61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4"/>
      <c r="N210" s="61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4"/>
      <c r="N211" s="61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4"/>
      <c r="N212" s="61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4"/>
      <c r="N213" s="61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4"/>
      <c r="N214" s="61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4"/>
      <c r="N215" s="61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4"/>
      <c r="N216" s="61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4"/>
      <c r="N217" s="61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4"/>
      <c r="N218" s="61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4"/>
      <c r="N219" s="61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4"/>
      <c r="N220" s="61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4"/>
      <c r="N221" s="61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4"/>
      <c r="N222" s="61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4"/>
      <c r="N223" s="61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4"/>
      <c r="N224" s="61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4"/>
      <c r="N225" s="61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4"/>
      <c r="N226" s="61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4"/>
      <c r="N227" s="61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4"/>
      <c r="N228" s="61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4"/>
      <c r="N229" s="61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4"/>
      <c r="N230" s="61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4"/>
      <c r="N231" s="61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4"/>
      <c r="N232" s="61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4"/>
      <c r="N233" s="61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4"/>
      <c r="N234" s="61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4"/>
      <c r="N235" s="61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4"/>
      <c r="N236" s="61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4"/>
      <c r="N237" s="61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4"/>
      <c r="N238" s="61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4"/>
      <c r="N239" s="61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4"/>
      <c r="N240" s="61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4"/>
      <c r="N241" s="61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4"/>
      <c r="N242" s="61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4"/>
      <c r="N243" s="61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4"/>
      <c r="N244" s="61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4"/>
      <c r="N245" s="61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4"/>
      <c r="N246" s="61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4"/>
      <c r="N247" s="61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4"/>
      <c r="N248" s="61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4"/>
      <c r="N249" s="61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4"/>
      <c r="N250" s="61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4"/>
      <c r="N251" s="61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4"/>
      <c r="N252" s="61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4"/>
      <c r="N253" s="61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4"/>
      <c r="N254" s="61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4"/>
      <c r="N255" s="61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4"/>
      <c r="N256" s="61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4"/>
      <c r="N257" s="61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4"/>
      <c r="N258" s="61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4"/>
      <c r="N259" s="61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4"/>
      <c r="N260" s="61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4"/>
      <c r="N261" s="61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4"/>
      <c r="N262" s="61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4"/>
      <c r="N263" s="61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4"/>
      <c r="N264" s="61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4"/>
      <c r="N265" s="61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4"/>
      <c r="N266" s="61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4"/>
      <c r="N267" s="61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4"/>
      <c r="N268" s="61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4"/>
      <c r="N269" s="61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4"/>
      <c r="N270" s="61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4"/>
      <c r="N271" s="61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4"/>
      <c r="N272" s="61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4"/>
      <c r="N273" s="61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4"/>
      <c r="N274" s="61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4"/>
      <c r="N275" s="61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4"/>
      <c r="N276" s="61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4"/>
      <c r="N277" s="61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4"/>
      <c r="N278" s="61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4"/>
      <c r="N279" s="61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4"/>
      <c r="N280" s="61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4"/>
      <c r="N281" s="61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4"/>
      <c r="N282" s="61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4"/>
      <c r="N283" s="61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4"/>
      <c r="N284" s="61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4"/>
      <c r="N285" s="61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4"/>
      <c r="N286" s="61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4"/>
      <c r="N287" s="61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4"/>
      <c r="N288" s="61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4"/>
      <c r="N289" s="61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4"/>
      <c r="N290" s="61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4"/>
      <c r="N291" s="61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4"/>
      <c r="N292" s="61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4"/>
      <c r="N293" s="61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4"/>
      <c r="N294" s="61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4"/>
      <c r="N295" s="61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4"/>
      <c r="N296" s="61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4"/>
      <c r="N297" s="61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4"/>
      <c r="N298" s="61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4"/>
      <c r="N299" s="61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4"/>
      <c r="N300" s="61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4"/>
      <c r="N301" s="61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4"/>
      <c r="N302" s="61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4"/>
      <c r="N303" s="61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4"/>
      <c r="N304" s="61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4"/>
      <c r="N305" s="61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4"/>
      <c r="N306" s="61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4"/>
      <c r="N307" s="61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4"/>
      <c r="N308" s="61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4"/>
      <c r="N309" s="61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4"/>
      <c r="N310" s="61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4"/>
      <c r="N311" s="61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4"/>
      <c r="N312" s="61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4"/>
      <c r="N313" s="61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4"/>
      <c r="N314" s="61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4"/>
      <c r="N315" s="61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4"/>
      <c r="N316" s="61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4"/>
      <c r="N317" s="61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4"/>
      <c r="N318" s="61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4"/>
      <c r="N319" s="61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4"/>
      <c r="N320" s="61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4"/>
      <c r="N321" s="61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4"/>
      <c r="N322" s="61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4"/>
      <c r="N323" s="61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4"/>
      <c r="N324" s="61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4"/>
      <c r="N325" s="61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4"/>
      <c r="N326" s="61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4"/>
      <c r="N327" s="61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4"/>
      <c r="N328" s="61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4"/>
      <c r="N329" s="61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4"/>
      <c r="N330" s="61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4"/>
      <c r="N331" s="61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4"/>
      <c r="N332" s="61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4"/>
      <c r="N333" s="61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4"/>
      <c r="N334" s="61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4"/>
      <c r="N335" s="61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4"/>
      <c r="N336" s="61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4"/>
      <c r="N337" s="61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4"/>
      <c r="N338" s="61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4"/>
      <c r="N339" s="61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4"/>
      <c r="N340" s="61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4"/>
      <c r="N341" s="61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4"/>
      <c r="N342" s="61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4"/>
      <c r="N343" s="61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4"/>
      <c r="N344" s="61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4"/>
      <c r="N345" s="61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4"/>
      <c r="N346" s="61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4"/>
      <c r="N347" s="61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4"/>
      <c r="N348" s="61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4"/>
      <c r="N349" s="61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4"/>
      <c r="N350" s="61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4"/>
      <c r="N351" s="61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4"/>
      <c r="N352" s="61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4"/>
      <c r="N353" s="61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4"/>
      <c r="N354" s="61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4"/>
      <c r="N355" s="61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4"/>
      <c r="N356" s="61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4"/>
      <c r="N357" s="61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4"/>
      <c r="N358" s="61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4"/>
      <c r="N359" s="61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4"/>
      <c r="N360" s="61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4"/>
      <c r="N361" s="61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4"/>
      <c r="N362" s="61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4"/>
      <c r="N363" s="61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4"/>
      <c r="N364" s="61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4"/>
      <c r="N365" s="61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4"/>
      <c r="N366" s="61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4"/>
      <c r="N367" s="61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4"/>
      <c r="N368" s="61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4"/>
      <c r="N369" s="61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4"/>
      <c r="N370" s="61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4"/>
      <c r="N371" s="61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4"/>
      <c r="N372" s="61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4"/>
      <c r="N373" s="61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4"/>
      <c r="N374" s="61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4"/>
      <c r="N375" s="61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4"/>
      <c r="N376" s="61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4"/>
      <c r="N377" s="61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4"/>
      <c r="N378" s="61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4"/>
      <c r="N379" s="61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4"/>
      <c r="N380" s="61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4"/>
      <c r="N381" s="61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4"/>
      <c r="N382" s="61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4"/>
      <c r="N383" s="61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4"/>
      <c r="N384" s="61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4"/>
      <c r="N385" s="61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4"/>
      <c r="N386" s="61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4"/>
      <c r="N387" s="61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4"/>
      <c r="N388" s="61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4"/>
      <c r="N389" s="61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4"/>
      <c r="N390" s="61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4"/>
      <c r="N391" s="61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4"/>
      <c r="N392" s="61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4"/>
      <c r="N393" s="61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4"/>
      <c r="N394" s="61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4"/>
      <c r="N395" s="61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4"/>
      <c r="N396" s="61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4"/>
      <c r="N397" s="61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4"/>
      <c r="N398" s="61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4"/>
      <c r="N399" s="61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4"/>
      <c r="N400" s="61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4"/>
      <c r="N401" s="61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4"/>
      <c r="N402" s="61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4"/>
      <c r="N403" s="61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4"/>
      <c r="N404" s="61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4"/>
      <c r="N405" s="61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4"/>
      <c r="N406" s="61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4"/>
      <c r="N407" s="61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4"/>
      <c r="N408" s="61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4"/>
      <c r="N409" s="61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4"/>
      <c r="N410" s="61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4"/>
      <c r="N411" s="61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4"/>
      <c r="N412" s="61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4"/>
      <c r="N413" s="61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4"/>
      <c r="N414" s="61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4"/>
      <c r="N415" s="61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4"/>
      <c r="N416" s="61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4"/>
      <c r="N417" s="61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4"/>
      <c r="N418" s="61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4"/>
      <c r="N419" s="61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4"/>
      <c r="N420" s="61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4"/>
      <c r="N421" s="61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4"/>
      <c r="N422" s="61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4"/>
      <c r="N423" s="61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4"/>
      <c r="N424" s="61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4"/>
      <c r="N425" s="61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4"/>
      <c r="N426" s="61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4"/>
      <c r="N427" s="61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4"/>
      <c r="N428" s="61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4"/>
      <c r="N429" s="61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4"/>
      <c r="N430" s="61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4"/>
      <c r="N431" s="61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4"/>
      <c r="N432" s="61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4"/>
      <c r="N433" s="61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4"/>
      <c r="N434" s="61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4"/>
      <c r="N435" s="61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4"/>
      <c r="N436" s="61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4"/>
      <c r="N437" s="61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4"/>
      <c r="N438" s="61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4"/>
      <c r="N439" s="61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4"/>
      <c r="N440" s="61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4"/>
      <c r="N441" s="61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4"/>
      <c r="N442" s="61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4"/>
      <c r="N443" s="61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4"/>
      <c r="N444" s="61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4"/>
      <c r="N445" s="61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4"/>
      <c r="N446" s="61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4"/>
      <c r="N447" s="61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4"/>
      <c r="N448" s="61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4"/>
      <c r="N449" s="61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4"/>
      <c r="N450" s="61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4"/>
      <c r="N451" s="61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4"/>
      <c r="N452" s="61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4"/>
      <c r="N453" s="61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4"/>
      <c r="N454" s="61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4"/>
      <c r="N455" s="61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4"/>
      <c r="N456" s="61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4"/>
      <c r="N457" s="61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4"/>
      <c r="N458" s="61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4"/>
      <c r="N459" s="61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4"/>
      <c r="N460" s="61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4"/>
      <c r="N461" s="61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4"/>
      <c r="N462" s="61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4"/>
      <c r="N463" s="61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4"/>
      <c r="N464" s="61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4"/>
      <c r="N465" s="61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4"/>
      <c r="N466" s="61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4"/>
      <c r="N467" s="61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4"/>
      <c r="N468" s="61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4"/>
      <c r="N469" s="61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4"/>
      <c r="N470" s="61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4"/>
      <c r="N471" s="61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4"/>
      <c r="N472" s="61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4"/>
      <c r="N473" s="61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4"/>
      <c r="N474" s="61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4"/>
      <c r="N475" s="61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4"/>
      <c r="N476" s="61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4"/>
      <c r="N477" s="61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4"/>
      <c r="N478" s="61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4"/>
      <c r="N479" s="61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4"/>
      <c r="N480" s="61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4"/>
      <c r="N481" s="61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4"/>
      <c r="N482" s="61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4"/>
      <c r="N483" s="61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4"/>
      <c r="N484" s="61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4"/>
      <c r="N485" s="61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4"/>
      <c r="N486" s="61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4"/>
      <c r="N487" s="61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4"/>
      <c r="N488" s="61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4"/>
      <c r="N489" s="61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4"/>
      <c r="N490" s="61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4"/>
      <c r="N491" s="61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4"/>
      <c r="N492" s="61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4"/>
      <c r="N493" s="61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4"/>
      <c r="N494" s="61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4"/>
      <c r="N495" s="61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4"/>
      <c r="N496" s="61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4"/>
      <c r="N497" s="61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4"/>
      <c r="N498" s="61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4"/>
      <c r="N499" s="61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4"/>
      <c r="N500" s="61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4"/>
      <c r="N501" s="61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4"/>
      <c r="N502" s="61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4"/>
      <c r="N503" s="61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4"/>
      <c r="N504" s="61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4"/>
      <c r="N505" s="61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4"/>
      <c r="N506" s="61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4"/>
      <c r="N507" s="61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4"/>
      <c r="N508" s="61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4"/>
      <c r="N509" s="61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4"/>
      <c r="N510" s="61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4"/>
      <c r="N511" s="61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4"/>
      <c r="N512" s="61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4"/>
      <c r="N513" s="61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4"/>
      <c r="N514" s="61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4"/>
      <c r="N515" s="61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4"/>
      <c r="N516" s="61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4"/>
      <c r="N517" s="61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4"/>
      <c r="N518" s="61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4"/>
      <c r="N519" s="61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4"/>
      <c r="N520" s="61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4"/>
      <c r="N521" s="61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4"/>
      <c r="N522" s="61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4"/>
      <c r="N523" s="61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4"/>
      <c r="N524" s="61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4"/>
      <c r="N525" s="61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4"/>
      <c r="N526" s="61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4"/>
      <c r="N527" s="61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4"/>
      <c r="N528" s="61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4"/>
      <c r="N529" s="61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4"/>
      <c r="N530" s="61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4"/>
      <c r="N531" s="61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4"/>
      <c r="N532" s="61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4"/>
      <c r="N533" s="61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4"/>
      <c r="N534" s="61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4"/>
      <c r="N535" s="61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4"/>
      <c r="N536" s="61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4"/>
      <c r="N537" s="61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4"/>
      <c r="N538" s="61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4"/>
      <c r="N539" s="61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4"/>
      <c r="N540" s="61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4"/>
      <c r="N541" s="61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4"/>
      <c r="N542" s="61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4"/>
      <c r="N543" s="61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4"/>
      <c r="N544" s="61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4"/>
      <c r="N545" s="61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4"/>
      <c r="N546" s="61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4"/>
      <c r="N547" s="61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4"/>
      <c r="N548" s="61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4"/>
      <c r="N549" s="61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4"/>
      <c r="N550" s="61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4"/>
      <c r="N551" s="61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4"/>
      <c r="N552" s="61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4"/>
      <c r="N553" s="61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4"/>
      <c r="N554" s="61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4"/>
      <c r="N555" s="61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4"/>
      <c r="N556" s="61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4"/>
      <c r="N557" s="61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4"/>
      <c r="N558" s="61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4"/>
      <c r="N559" s="61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4"/>
      <c r="N560" s="61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4"/>
      <c r="N561" s="61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4"/>
      <c r="N562" s="61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4"/>
      <c r="N563" s="61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4"/>
      <c r="N564" s="61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4"/>
      <c r="N565" s="61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4"/>
      <c r="N566" s="61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4"/>
      <c r="N567" s="61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4"/>
      <c r="N568" s="61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4"/>
      <c r="N569" s="61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4"/>
      <c r="N570" s="61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4"/>
      <c r="N571" s="61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4"/>
      <c r="N572" s="61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4"/>
      <c r="N573" s="61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4"/>
      <c r="N574" s="61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4"/>
      <c r="N575" s="61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4"/>
      <c r="N576" s="61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4"/>
      <c r="N577" s="61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4"/>
      <c r="N578" s="61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4"/>
      <c r="N579" s="61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4"/>
      <c r="N580" s="61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4"/>
      <c r="N581" s="61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4"/>
      <c r="N582" s="61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4"/>
      <c r="N583" s="61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4"/>
      <c r="N584" s="61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4"/>
      <c r="N585" s="61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4"/>
      <c r="N586" s="61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4"/>
      <c r="N587" s="61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4"/>
      <c r="N588" s="61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4"/>
      <c r="N589" s="61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4"/>
      <c r="N590" s="61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4"/>
      <c r="N591" s="61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4"/>
      <c r="N592" s="61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4"/>
      <c r="N593" s="61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4"/>
      <c r="N594" s="61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4"/>
      <c r="N595" s="61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4"/>
      <c r="N596" s="61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4"/>
      <c r="N597" s="61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4"/>
      <c r="N598" s="61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4"/>
      <c r="N599" s="61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4"/>
      <c r="N600" s="61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4"/>
      <c r="N601" s="61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4"/>
      <c r="N602" s="61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4"/>
      <c r="N603" s="61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4"/>
      <c r="N604" s="61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4"/>
      <c r="N605" s="61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4"/>
      <c r="N606" s="61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4"/>
      <c r="N607" s="61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4"/>
      <c r="N608" s="61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4"/>
      <c r="N609" s="61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4"/>
      <c r="N610" s="61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4"/>
      <c r="N611" s="61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4"/>
      <c r="N612" s="61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4"/>
      <c r="N613" s="61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4"/>
      <c r="N614" s="61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4"/>
      <c r="N615" s="61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4"/>
      <c r="N616" s="61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4"/>
      <c r="N617" s="61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4"/>
      <c r="N618" s="61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4"/>
      <c r="N619" s="61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4"/>
      <c r="N620" s="61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4"/>
      <c r="N621" s="61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4"/>
      <c r="N622" s="61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4"/>
      <c r="N623" s="61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4"/>
      <c r="N624" s="61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4"/>
      <c r="N625" s="61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4"/>
      <c r="N626" s="61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4"/>
      <c r="N627" s="61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4"/>
      <c r="N628" s="61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4"/>
      <c r="N629" s="61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4"/>
      <c r="N630" s="61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4"/>
      <c r="N631" s="61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4"/>
      <c r="N632" s="61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4"/>
      <c r="N633" s="61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4"/>
      <c r="N634" s="61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4"/>
      <c r="N635" s="61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4"/>
      <c r="N636" s="61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4"/>
      <c r="N637" s="61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4"/>
      <c r="N638" s="61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4"/>
      <c r="N639" s="61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4"/>
      <c r="N640" s="61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4"/>
      <c r="N641" s="61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4"/>
      <c r="N642" s="61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4"/>
      <c r="N643" s="61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4"/>
      <c r="N644" s="61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4"/>
      <c r="N645" s="61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4"/>
      <c r="N646" s="61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4"/>
      <c r="N647" s="61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4"/>
      <c r="N648" s="61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4"/>
      <c r="N649" s="61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4"/>
      <c r="N650" s="61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4"/>
      <c r="N651" s="61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4"/>
      <c r="N652" s="61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4"/>
      <c r="N653" s="61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4"/>
      <c r="N654" s="61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4"/>
      <c r="N655" s="61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4"/>
      <c r="N656" s="61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4"/>
      <c r="N657" s="61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4"/>
      <c r="N658" s="61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4"/>
      <c r="N659" s="61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4"/>
      <c r="N660" s="61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4"/>
      <c r="N661" s="61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4"/>
      <c r="N662" s="61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4"/>
      <c r="N663" s="61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4"/>
      <c r="N664" s="61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4"/>
      <c r="N665" s="61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4"/>
      <c r="N666" s="61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4"/>
      <c r="N667" s="61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4"/>
      <c r="N668" s="61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4"/>
      <c r="N669" s="61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4"/>
      <c r="N670" s="61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4"/>
      <c r="N671" s="61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4"/>
      <c r="N672" s="61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4"/>
      <c r="N673" s="61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4"/>
      <c r="N674" s="61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4"/>
      <c r="N675" s="61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4"/>
      <c r="N676" s="61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4"/>
      <c r="N677" s="61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4"/>
      <c r="N678" s="61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4"/>
      <c r="N679" s="61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4"/>
      <c r="N680" s="61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4"/>
      <c r="N681" s="61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4"/>
      <c r="N682" s="61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4"/>
      <c r="N683" s="61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4"/>
      <c r="N684" s="61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4"/>
      <c r="N685" s="61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4"/>
      <c r="N686" s="61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4"/>
      <c r="N687" s="61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4"/>
      <c r="N688" s="61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4"/>
      <c r="N689" s="61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4"/>
      <c r="N690" s="61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4"/>
      <c r="N691" s="61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4"/>
      <c r="N692" s="61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4"/>
      <c r="N693" s="61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4"/>
      <c r="N694" s="61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4"/>
      <c r="N695" s="61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4"/>
      <c r="N696" s="61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4"/>
      <c r="N697" s="61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4"/>
      <c r="N698" s="61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4"/>
      <c r="N699" s="61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4"/>
      <c r="N700" s="61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4"/>
      <c r="N701" s="61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4"/>
      <c r="N702" s="61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4"/>
      <c r="N703" s="61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4"/>
      <c r="N704" s="61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4"/>
      <c r="N705" s="61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4"/>
      <c r="N706" s="61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4"/>
      <c r="N707" s="61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4"/>
      <c r="N708" s="61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4"/>
      <c r="N709" s="61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4"/>
      <c r="N710" s="61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4"/>
      <c r="N711" s="61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4"/>
      <c r="N712" s="61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4"/>
      <c r="N713" s="61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4"/>
      <c r="N714" s="61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4"/>
      <c r="N715" s="61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4"/>
      <c r="N716" s="61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4"/>
      <c r="N717" s="61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4"/>
      <c r="N718" s="61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4"/>
      <c r="N719" s="61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4"/>
      <c r="N720" s="61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4"/>
      <c r="N721" s="61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4"/>
      <c r="N722" s="61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4"/>
      <c r="N723" s="61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4"/>
      <c r="N724" s="61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4"/>
      <c r="N725" s="61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4"/>
      <c r="N726" s="61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4"/>
      <c r="N727" s="61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4"/>
      <c r="N728" s="61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4"/>
      <c r="N729" s="61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4"/>
      <c r="N730" s="61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4"/>
      <c r="N731" s="61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4"/>
      <c r="N732" s="61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4"/>
      <c r="N733" s="61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4"/>
      <c r="N734" s="61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4"/>
      <c r="N735" s="61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4"/>
      <c r="N736" s="61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4"/>
      <c r="N737" s="61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4"/>
      <c r="N738" s="61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4"/>
      <c r="N739" s="61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4"/>
      <c r="N740" s="61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4"/>
      <c r="N741" s="61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4"/>
      <c r="N742" s="61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4"/>
      <c r="N743" s="61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4"/>
      <c r="N744" s="61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4"/>
      <c r="N745" s="61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4"/>
      <c r="N746" s="61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4"/>
      <c r="N747" s="61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4"/>
      <c r="N748" s="61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4"/>
      <c r="N749" s="61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4"/>
      <c r="N750" s="61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4"/>
      <c r="N751" s="61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4"/>
      <c r="N752" s="61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4"/>
      <c r="N753" s="61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4"/>
      <c r="N754" s="61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4"/>
      <c r="N755" s="61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4"/>
      <c r="N756" s="61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4"/>
      <c r="N757" s="61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4"/>
      <c r="N758" s="61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4"/>
      <c r="N759" s="61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4"/>
      <c r="N760" s="61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4"/>
      <c r="N761" s="61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4"/>
      <c r="N762" s="61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4"/>
      <c r="N763" s="61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4"/>
      <c r="N764" s="61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4"/>
      <c r="N765" s="61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4"/>
      <c r="N766" s="61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4"/>
      <c r="N767" s="61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4"/>
      <c r="N768" s="61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4"/>
      <c r="N769" s="61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4"/>
      <c r="N770" s="61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4"/>
      <c r="N771" s="61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4"/>
      <c r="N772" s="61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4"/>
      <c r="N773" s="61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4"/>
      <c r="N774" s="61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4"/>
      <c r="N775" s="61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4"/>
      <c r="N776" s="61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4"/>
      <c r="N777" s="61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4"/>
      <c r="N778" s="61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4"/>
      <c r="N779" s="61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4"/>
      <c r="N780" s="61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4"/>
      <c r="N781" s="61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4"/>
      <c r="N782" s="61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4"/>
      <c r="N783" s="61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4"/>
      <c r="N784" s="61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4"/>
      <c r="N785" s="61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4"/>
      <c r="N786" s="61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4"/>
      <c r="N787" s="61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4"/>
      <c r="N788" s="61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4"/>
      <c r="N789" s="61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4"/>
      <c r="N790" s="61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4"/>
      <c r="N791" s="61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4"/>
      <c r="N792" s="61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4"/>
      <c r="N793" s="61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4"/>
      <c r="N794" s="61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4"/>
      <c r="N795" s="61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4"/>
      <c r="N796" s="61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4"/>
      <c r="N797" s="61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4"/>
      <c r="N798" s="61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4"/>
      <c r="N799" s="61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4"/>
      <c r="N800" s="61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4"/>
      <c r="N801" s="61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4"/>
      <c r="N802" s="61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4"/>
      <c r="N803" s="61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4"/>
      <c r="N804" s="61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4"/>
      <c r="N805" s="61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4"/>
      <c r="N806" s="61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4"/>
      <c r="N807" s="61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4"/>
      <c r="N808" s="61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4"/>
      <c r="N809" s="61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4"/>
      <c r="N810" s="61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4"/>
      <c r="N811" s="61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4"/>
      <c r="N812" s="61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4"/>
      <c r="N813" s="61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4"/>
      <c r="N814" s="61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4"/>
      <c r="N815" s="61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4"/>
      <c r="N816" s="61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4"/>
      <c r="N817" s="61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4"/>
      <c r="N818" s="61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4"/>
      <c r="N819" s="61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4"/>
      <c r="N820" s="61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4"/>
      <c r="N821" s="61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4"/>
      <c r="N822" s="61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4"/>
      <c r="N823" s="61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4"/>
      <c r="N824" s="61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4"/>
      <c r="N825" s="61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4"/>
      <c r="N826" s="61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4"/>
      <c r="N827" s="61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4"/>
      <c r="N828" s="61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4"/>
      <c r="N829" s="61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4"/>
      <c r="N830" s="61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4"/>
      <c r="N831" s="61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4"/>
      <c r="N832" s="61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4"/>
      <c r="N833" s="61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4"/>
      <c r="N834" s="61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4"/>
      <c r="N835" s="61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4"/>
      <c r="N836" s="61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4"/>
      <c r="N837" s="61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4"/>
      <c r="N838" s="61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4"/>
      <c r="N839" s="61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4"/>
      <c r="N840" s="61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4"/>
      <c r="N841" s="61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4"/>
      <c r="N842" s="61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4"/>
      <c r="N843" s="61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4"/>
      <c r="N844" s="61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4"/>
      <c r="N845" s="61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4"/>
      <c r="N846" s="61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4"/>
      <c r="N847" s="61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4"/>
      <c r="N848" s="61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4"/>
      <c r="N849" s="61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4"/>
      <c r="N850" s="61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4"/>
      <c r="N851" s="61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4"/>
      <c r="N852" s="61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4"/>
      <c r="N853" s="61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4"/>
      <c r="N854" s="61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4"/>
      <c r="N855" s="61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4"/>
      <c r="N856" s="61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4"/>
      <c r="N857" s="61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4"/>
      <c r="N858" s="61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4"/>
      <c r="N859" s="61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4"/>
      <c r="N860" s="61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4"/>
      <c r="N861" s="61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4"/>
      <c r="N862" s="61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4"/>
      <c r="N863" s="61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4"/>
      <c r="N864" s="61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4"/>
      <c r="N865" s="61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4"/>
      <c r="N866" s="61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4"/>
      <c r="N867" s="61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4"/>
      <c r="N868" s="61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4"/>
      <c r="N869" s="61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4"/>
      <c r="N870" s="61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4"/>
      <c r="N871" s="61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4"/>
      <c r="N872" s="61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4"/>
      <c r="N873" s="61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4"/>
      <c r="N874" s="61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4"/>
      <c r="N875" s="61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4"/>
      <c r="N876" s="61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4"/>
      <c r="N877" s="61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4"/>
      <c r="N878" s="61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4"/>
      <c r="N879" s="61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4"/>
      <c r="N880" s="61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4"/>
      <c r="N881" s="61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4"/>
      <c r="N882" s="61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4"/>
      <c r="N883" s="61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4"/>
      <c r="N884" s="61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4"/>
      <c r="N885" s="61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4"/>
      <c r="N886" s="61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4"/>
      <c r="N887" s="61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4"/>
      <c r="N888" s="61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4"/>
      <c r="N889" s="61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4"/>
      <c r="N890" s="61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4"/>
      <c r="N891" s="61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4"/>
      <c r="N892" s="61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4"/>
      <c r="N893" s="61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4"/>
      <c r="N894" s="61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4"/>
      <c r="N895" s="61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4"/>
      <c r="N896" s="61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4"/>
      <c r="N897" s="61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4"/>
      <c r="N898" s="61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4"/>
      <c r="N899" s="61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4"/>
      <c r="N900" s="61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4"/>
      <c r="N901" s="61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4"/>
      <c r="N902" s="61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4"/>
      <c r="N903" s="61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4"/>
      <c r="N904" s="61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4"/>
      <c r="N905" s="61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4"/>
      <c r="N906" s="61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4"/>
      <c r="N907" s="61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4"/>
      <c r="N908" s="61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4"/>
      <c r="N909" s="61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4"/>
      <c r="N910" s="61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4"/>
      <c r="N911" s="61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4"/>
      <c r="N912" s="61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4"/>
      <c r="N913" s="61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4"/>
      <c r="N914" s="61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4"/>
      <c r="N915" s="61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4"/>
      <c r="N916" s="61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4"/>
      <c r="N917" s="61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4"/>
      <c r="N918" s="61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4"/>
      <c r="N919" s="61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4"/>
      <c r="N920" s="61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4"/>
      <c r="N921" s="61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4"/>
      <c r="N922" s="61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4"/>
      <c r="N923" s="61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4"/>
      <c r="N924" s="61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4"/>
      <c r="N925" s="61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4"/>
      <c r="N926" s="61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4"/>
      <c r="N927" s="61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4"/>
      <c r="N928" s="61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4"/>
      <c r="N929" s="61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4"/>
      <c r="N930" s="61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4"/>
      <c r="N931" s="61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4"/>
      <c r="N932" s="61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4"/>
      <c r="N933" s="61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4"/>
      <c r="N934" s="61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4"/>
      <c r="N935" s="61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4"/>
      <c r="N936" s="61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4"/>
      <c r="N937" s="61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4"/>
      <c r="N938" s="61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4"/>
      <c r="N939" s="61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4"/>
      <c r="N940" s="61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4"/>
      <c r="N941" s="61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4"/>
      <c r="N942" s="61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4"/>
      <c r="N943" s="61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4"/>
      <c r="N944" s="61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4"/>
      <c r="N945" s="61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4"/>
      <c r="N946" s="61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4"/>
      <c r="N947" s="61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4"/>
      <c r="N948" s="61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4"/>
      <c r="N949" s="61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4"/>
      <c r="N950" s="61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4"/>
      <c r="N951" s="61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4"/>
      <c r="N952" s="61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4"/>
      <c r="N953" s="61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4"/>
      <c r="N954" s="61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4"/>
      <c r="N955" s="61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4"/>
      <c r="N956" s="61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4"/>
      <c r="N957" s="61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4"/>
      <c r="N958" s="61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4"/>
      <c r="N959" s="61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4"/>
      <c r="N960" s="61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4"/>
      <c r="N961" s="61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4"/>
      <c r="N962" s="61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4"/>
      <c r="N963" s="61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4"/>
      <c r="N964" s="61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4"/>
      <c r="N965" s="61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4"/>
      <c r="N966" s="61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4"/>
      <c r="N967" s="61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4"/>
      <c r="N968" s="61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4"/>
      <c r="N969" s="61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4"/>
      <c r="N970" s="61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4"/>
      <c r="N971" s="61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61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61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61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61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  <col customWidth="1" min="4" max="4" width="21.25"/>
    <col customWidth="1" min="5" max="5" width="24.0"/>
    <col customWidth="1" min="8" max="8" width="29.75"/>
    <col customWidth="1" min="14" max="14" width="16.25"/>
  </cols>
  <sheetData>
    <row r="1">
      <c r="A1" s="85" t="s">
        <v>0</v>
      </c>
      <c r="B1" s="86" t="s">
        <v>1</v>
      </c>
      <c r="C1" s="85" t="s">
        <v>2</v>
      </c>
      <c r="D1" s="87" t="s">
        <v>3</v>
      </c>
      <c r="E1" s="85" t="s">
        <v>4</v>
      </c>
      <c r="F1" s="88" t="s">
        <v>5</v>
      </c>
      <c r="G1" s="88" t="s">
        <v>6</v>
      </c>
      <c r="H1" s="85" t="s">
        <v>7</v>
      </c>
      <c r="I1" s="85" t="s">
        <v>8</v>
      </c>
      <c r="J1" s="85" t="s">
        <v>9</v>
      </c>
      <c r="K1" s="87" t="s">
        <v>10</v>
      </c>
      <c r="L1" s="77" t="s">
        <v>11</v>
      </c>
      <c r="M1" s="77" t="s">
        <v>12</v>
      </c>
      <c r="N1" s="77" t="s">
        <v>284</v>
      </c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>
      <c r="A2" s="39" t="str">
        <f>Utau4!A2</f>
        <v>charm</v>
      </c>
      <c r="B2" s="39" t="str">
        <f>Utau4!B2</f>
        <v>CHARM \\(Orloff et al)</v>
      </c>
      <c r="C2" s="39" t="str">
        <f>Utau4!C2</f>
        <v/>
      </c>
      <c r="D2" s="39" t="str">
        <f>Utau4!D2</f>
        <v>utau4/CHARM_UL_90CL_2002.dat</v>
      </c>
      <c r="E2" s="39" t="str">
        <f>Utau4!E2</f>
        <v>Beam dump</v>
      </c>
      <c r="F2" s="39">
        <f>Utau4!F2</f>
        <v>1996</v>
      </c>
      <c r="G2" s="39" t="str">
        <f>Utau4!G2</f>
        <v>MeV</v>
      </c>
      <c r="H2" s="39" t="str">
        <f>Utau4!H2</f>
        <v>Orloff:2002de</v>
      </c>
      <c r="I2" s="39" t="b">
        <f>Utau4!I2</f>
        <v>0</v>
      </c>
      <c r="J2" s="39" t="str">
        <f>Utau4!J2</f>
        <v>Dirac</v>
      </c>
      <c r="K2" s="39">
        <f>Utau4!K2</f>
        <v>90</v>
      </c>
      <c r="L2" s="39" t="str">
        <f>Utau4!L2</f>
        <v/>
      </c>
      <c r="M2" s="39" t="s">
        <v>20</v>
      </c>
      <c r="N2" s="81" t="s">
        <v>285</v>
      </c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>
      <c r="A3" s="39" t="str">
        <f>Utau4!A3</f>
        <v>delphi_short</v>
      </c>
      <c r="B3" s="39" t="str">
        <f>Utau4!B3</f>
        <v>DELPHI \\(short)</v>
      </c>
      <c r="C3" s="39" t="str">
        <f>Utau4!C3</f>
        <v/>
      </c>
      <c r="D3" s="39" t="str">
        <f>Utau4!D3</f>
        <v>umu4/DELPHI_short_95CL.dat</v>
      </c>
      <c r="E3" s="39" t="str">
        <f>Utau4!E3</f>
        <v>DELPHI produce N in Z decays, and search for N decay to charged lepton in the inner layers</v>
      </c>
      <c r="F3" s="39">
        <f>Utau4!F3</f>
        <v>1996</v>
      </c>
      <c r="G3" s="39" t="str">
        <f>Utau4!G3</f>
        <v>GeV</v>
      </c>
      <c r="H3" s="39" t="str">
        <f>Utau4!H3</f>
        <v>DELPHI:1996qcc</v>
      </c>
      <c r="I3" s="39" t="b">
        <f>Utau4!I3</f>
        <v>0</v>
      </c>
      <c r="J3" s="39" t="str">
        <f>Utau4!J3</f>
        <v>Dirac</v>
      </c>
      <c r="K3" s="39">
        <f>Utau4!K3</f>
        <v>95</v>
      </c>
      <c r="L3" s="39" t="str">
        <f>Utau4!L3</f>
        <v/>
      </c>
      <c r="M3" s="39" t="s">
        <v>20</v>
      </c>
      <c r="N3" s="39" t="s">
        <v>285</v>
      </c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>
      <c r="A4" s="39" t="str">
        <f>Utau4!A4</f>
        <v>delphi_long</v>
      </c>
      <c r="B4" s="39" t="str">
        <f>Utau4!B4</f>
        <v>DELPHI \\(long)</v>
      </c>
      <c r="C4" s="39" t="str">
        <f>Utau4!C4</f>
        <v/>
      </c>
      <c r="D4" s="39" t="str">
        <f>Utau4!D4</f>
        <v>umu4/DELPHI_long_95CL.dat</v>
      </c>
      <c r="E4" s="39" t="str">
        <f>Utau4!E4</f>
        <v>DELPHI produce N in Z decays, and search for N decay to charged lepton in the outer layers</v>
      </c>
      <c r="F4" s="39">
        <f>Utau4!F4</f>
        <v>2001</v>
      </c>
      <c r="G4" s="39" t="str">
        <f>Utau4!G4</f>
        <v>GeV</v>
      </c>
      <c r="H4" s="39" t="str">
        <f>Utau4!H4</f>
        <v>DELPHI:1996qcc</v>
      </c>
      <c r="I4" s="39" t="b">
        <f>Utau4!I4</f>
        <v>0</v>
      </c>
      <c r="J4" s="39" t="str">
        <f>Utau4!J4</f>
        <v>Dirac</v>
      </c>
      <c r="K4" s="39">
        <f>Utau4!K4</f>
        <v>95</v>
      </c>
      <c r="L4" s="39" t="str">
        <f>Utau4!L4</f>
        <v/>
      </c>
      <c r="M4" s="39" t="s">
        <v>20</v>
      </c>
      <c r="N4" s="78" t="s">
        <v>285</v>
      </c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>
      <c r="A5" s="39" t="str">
        <f>Utau4!A5</f>
        <v>atmospheric</v>
      </c>
      <c r="B5" s="39" t="str">
        <f>Utau4!B5</f>
        <v>Atmospheric $\nu$ \\(Dentler et al)</v>
      </c>
      <c r="C5" s="39" t="str">
        <f>Utau4!C5</f>
        <v>Atmospheric_neutrino_data/atmospheric_nu_data_ut42.dat</v>
      </c>
      <c r="D5" s="39" t="str">
        <f>Utau4!D5</f>
        <v/>
      </c>
      <c r="E5" s="39" t="str">
        <f>Utau4!E5</f>
        <v>Atmospheric neutrino data</v>
      </c>
      <c r="F5" s="39">
        <f>Utau4!F5</f>
        <v>2018</v>
      </c>
      <c r="G5" s="39" t="str">
        <f>Utau4!G5</f>
        <v>GeV</v>
      </c>
      <c r="H5" s="39" t="str">
        <f>Utau4!H5</f>
        <v>Dentler:2018sju</v>
      </c>
      <c r="I5" s="39" t="str">
        <f>Utau4!I5</f>
        <v>Falso</v>
      </c>
      <c r="J5" s="39" t="str">
        <f>Utau4!J5</f>
        <v>Irrelevant</v>
      </c>
      <c r="K5" s="39">
        <f>Utau4!K5</f>
        <v>90</v>
      </c>
      <c r="L5" s="39" t="str">
        <f>Utau4!L5</f>
        <v/>
      </c>
      <c r="M5" s="39" t="s">
        <v>20</v>
      </c>
      <c r="N5" s="39" t="s">
        <v>285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>
      <c r="A6" s="39" t="str">
        <f>Utau4!A6</f>
        <v>borexino_plestid</v>
      </c>
      <c r="B6" s="39" t="str">
        <f>Utau4!B6</f>
        <v>Borexino \\(Plestid)</v>
      </c>
      <c r="C6" s="39" t="str">
        <f>Utau4!C6</f>
        <v/>
      </c>
      <c r="D6" s="39" t="str">
        <f>Utau4!D6</f>
        <v>utau4/Borexino_RPlestid.dat</v>
      </c>
      <c r="E6" s="39" t="str">
        <f>Utau4!E6</f>
        <v>Solar neutrinos upscattering in the earth followed by e+e- search in borexino</v>
      </c>
      <c r="F6" s="39">
        <f>Utau4!F6</f>
        <v>2020</v>
      </c>
      <c r="G6" s="39" t="str">
        <f>Utau4!G6</f>
        <v>MeV</v>
      </c>
      <c r="H6" s="39" t="str">
        <f>Utau4!H6</f>
        <v>Plestid:2020ssy</v>
      </c>
      <c r="I6" s="39" t="b">
        <f>Utau4!I6</f>
        <v>0</v>
      </c>
      <c r="J6" s="39" t="str">
        <f>Utau4!J6</f>
        <v>Dirac</v>
      </c>
      <c r="K6" s="39">
        <f>Utau4!K6</f>
        <v>90</v>
      </c>
      <c r="L6" s="39" t="str">
        <f>Utau4!L6</f>
        <v/>
      </c>
      <c r="M6" s="39" t="s">
        <v>20</v>
      </c>
      <c r="N6" s="39" t="s">
        <v>285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>
      <c r="A7" s="39" t="str">
        <f>Utau4!A7</f>
        <v>charm_2021</v>
      </c>
      <c r="B7" s="39" t="str">
        <f>Utau4!B7</f>
        <v>CHARM \\(Boiarska et al)</v>
      </c>
      <c r="C7" s="39" t="str">
        <f>Utau4!C7</f>
        <v>Boiarska_CHARM/CHARM.dat</v>
      </c>
      <c r="D7" s="39" t="str">
        <f>Utau4!D7</f>
        <v>Boiarska_CHARM/CHARM.dat</v>
      </c>
      <c r="E7" s="39" t="str">
        <f>Utau4!E7</f>
        <v>Recast of decay in flight search to include production in tau decays.</v>
      </c>
      <c r="F7" s="39">
        <f>Utau4!F7</f>
        <v>2020</v>
      </c>
      <c r="G7" s="39" t="str">
        <f>Utau4!G7</f>
        <v>GeV</v>
      </c>
      <c r="H7" s="39" t="str">
        <f>Utau4!H7</f>
        <v>Boiarska:2021yho</v>
      </c>
      <c r="I7" s="39" t="b">
        <f>Utau4!I7</f>
        <v>0</v>
      </c>
      <c r="J7" s="39" t="str">
        <f>Utau4!J7</f>
        <v>Majorana</v>
      </c>
      <c r="K7" s="39">
        <f>Utau4!K7</f>
        <v>90</v>
      </c>
      <c r="L7" s="39" t="str">
        <f>Utau4!L7</f>
        <v/>
      </c>
      <c r="M7" s="39" t="s">
        <v>20</v>
      </c>
      <c r="N7" s="81" t="s">
        <v>285</v>
      </c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>
      <c r="A8" s="39" t="str">
        <f>Utau4!A8</f>
        <v>argoneut</v>
      </c>
      <c r="B8" s="39" t="str">
        <f>Utau4!B8</f>
        <v>ArgoNeuT</v>
      </c>
      <c r="C8" s="39" t="str">
        <f>Utau4!C8</f>
        <v>argoneut/argoneut.dat</v>
      </c>
      <c r="D8" s="39" t="str">
        <f>Utau4!D8</f>
        <v>argoneut/argoneut.dat</v>
      </c>
      <c r="E8" s="39" t="str">
        <f>Utau4!E8</f>
        <v>Decay in flight in to muon pairs, not necessarily inside the detector.</v>
      </c>
      <c r="F8" s="39">
        <f>Utau4!F8</f>
        <v>2020</v>
      </c>
      <c r="G8" s="39" t="str">
        <f>Utau4!G8</f>
        <v>GeV</v>
      </c>
      <c r="H8" s="39" t="str">
        <f>Utau4!H8</f>
        <v>ArgoNeuT:2021clc</v>
      </c>
      <c r="I8" s="39" t="b">
        <f>Utau4!I8</f>
        <v>0</v>
      </c>
      <c r="J8" s="39" t="str">
        <f>Utau4!J8</f>
        <v>Dirac</v>
      </c>
      <c r="K8" s="39">
        <f>Utau4!K8</f>
        <v>90</v>
      </c>
      <c r="L8" s="39" t="str">
        <f>Utau4!L8</f>
        <v/>
      </c>
      <c r="M8" s="90" t="s">
        <v>20</v>
      </c>
      <c r="N8" s="39" t="s">
        <v>285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>
      <c r="A9" s="39" t="str">
        <f>Utau4!A11</f>
        <v>bebc_barouki</v>
      </c>
      <c r="B9" s="39" t="str">
        <f>Utau4!B11</f>
        <v>BEBC\\(Barouki et al)</v>
      </c>
      <c r="C9" s="39" t="str">
        <f>Utau4!C11</f>
        <v>BEBC_Barouki/BEBC_Barouki_ut42.dat</v>
      </c>
      <c r="D9" s="39" t="str">
        <f>Utau4!D11</f>
        <v>BEBC_Barouki/BEBC_Barouki_ut42.dat</v>
      </c>
      <c r="E9" s="39" t="str">
        <f>Utau4!E11</f>
        <v>Reanalisis. N produced in D meson decay and subsequently decaying to charged leptons</v>
      </c>
      <c r="F9" s="39">
        <f>Utau4!F11</f>
        <v>2022</v>
      </c>
      <c r="G9" s="39" t="str">
        <f>Utau4!G11</f>
        <v>GeV</v>
      </c>
      <c r="H9" s="39" t="str">
        <f>Utau4!H11</f>
        <v>Barouki:2022bkt</v>
      </c>
      <c r="I9" s="39" t="b">
        <f>Utau4!I11</f>
        <v>0</v>
      </c>
      <c r="J9" s="39" t="str">
        <f>Utau4!J11</f>
        <v>Dirac</v>
      </c>
      <c r="K9" s="39">
        <f>Utau4!K11</f>
        <v>90</v>
      </c>
      <c r="L9" s="39"/>
      <c r="M9" s="81" t="s">
        <v>20</v>
      </c>
      <c r="N9" s="39" t="s">
        <v>285</v>
      </c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39" t="str">
        <f>Utau4!A10</f>
        <v>babar_2022</v>
      </c>
      <c r="B10" s="39" t="str">
        <f>Utau4!B10</f>
        <v>BaBar </v>
      </c>
      <c r="C10" s="39" t="str">
        <f>Utau4!C10</f>
        <v/>
      </c>
      <c r="D10" s="39" t="str">
        <f>Utau4!D10</f>
        <v>BaBar_tau_2022/with_sys.dat</v>
      </c>
      <c r="E10" s="39" t="str">
        <f>Utau4!E10</f>
        <v>Tau decays to hadron + N</v>
      </c>
      <c r="F10" s="39">
        <f>Utau4!F10</f>
        <v>2022</v>
      </c>
      <c r="G10" s="39" t="str">
        <f>Utau4!G10</f>
        <v>MeV</v>
      </c>
      <c r="H10" s="39" t="str">
        <f>Utau4!H10</f>
        <v>BaBar:2022cqj</v>
      </c>
      <c r="I10" s="39" t="b">
        <f>Utau4!I10</f>
        <v>1</v>
      </c>
      <c r="J10" s="39" t="str">
        <f>Utau4!J10</f>
        <v>Irrelevant</v>
      </c>
      <c r="K10" s="39">
        <f>Utau4!K10</f>
        <v>95</v>
      </c>
      <c r="L10" s="89" t="str">
        <f>Utau4!L10</f>
        <v>https://arxiv.org/pdf/2207.09575.pdf</v>
      </c>
      <c r="M10" s="39" t="s">
        <v>20</v>
      </c>
      <c r="N10" s="39" t="s">
        <v>285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31" t="s">
        <v>249</v>
      </c>
      <c r="B11" s="31" t="s">
        <v>250</v>
      </c>
      <c r="C11" s="31" t="s">
        <v>251</v>
      </c>
      <c r="D11" s="61"/>
      <c r="E11" s="31" t="s">
        <v>252</v>
      </c>
      <c r="F11" s="31">
        <v>2018.0</v>
      </c>
      <c r="G11" s="31" t="s">
        <v>17</v>
      </c>
      <c r="H11" s="31" t="s">
        <v>253</v>
      </c>
      <c r="I11" s="31" t="s">
        <v>254</v>
      </c>
      <c r="J11" s="31" t="s">
        <v>27</v>
      </c>
      <c r="K11" s="31">
        <v>90.0</v>
      </c>
      <c r="L11" s="61"/>
      <c r="M11" s="31" t="s">
        <v>132</v>
      </c>
      <c r="N11" s="31" t="s">
        <v>285</v>
      </c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4"/>
      <c r="Z11" s="4"/>
    </row>
    <row r="12">
      <c r="A12" s="81" t="s">
        <v>287</v>
      </c>
      <c r="B12" s="81" t="s">
        <v>294</v>
      </c>
      <c r="C12" s="4"/>
      <c r="D12" s="81" t="s">
        <v>289</v>
      </c>
      <c r="E12" s="4"/>
      <c r="F12" s="84">
        <v>2022.0</v>
      </c>
      <c r="G12" s="81" t="s">
        <v>17</v>
      </c>
      <c r="H12" s="81" t="s">
        <v>290</v>
      </c>
      <c r="I12" s="4"/>
      <c r="J12" s="81" t="s">
        <v>59</v>
      </c>
      <c r="K12" s="81">
        <v>90.0</v>
      </c>
      <c r="L12" s="4"/>
      <c r="M12" s="31" t="s">
        <v>20</v>
      </c>
      <c r="N12" s="81" t="s">
        <v>291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8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39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>
      <c r="A15" s="61"/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39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39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8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39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39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8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39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3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8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8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16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16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16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16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8" t="s">
        <v>95</v>
      </c>
      <c r="B2" s="58" t="s">
        <v>295</v>
      </c>
      <c r="C2" s="91"/>
      <c r="D2" s="58" t="s">
        <v>296</v>
      </c>
      <c r="E2" s="58" t="s">
        <v>297</v>
      </c>
      <c r="F2" s="68">
        <v>2020.0</v>
      </c>
      <c r="G2" s="58" t="s">
        <v>17</v>
      </c>
      <c r="H2" s="79" t="s">
        <v>298</v>
      </c>
      <c r="I2" s="58" t="b">
        <v>1</v>
      </c>
      <c r="J2" s="91"/>
      <c r="K2" s="58">
        <v>90.0</v>
      </c>
      <c r="L2" s="82" t="s">
        <v>299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8" t="s">
        <v>300</v>
      </c>
      <c r="B3" s="58" t="s">
        <v>301</v>
      </c>
      <c r="C3" s="91"/>
      <c r="D3" s="58" t="s">
        <v>302</v>
      </c>
      <c r="E3" s="58" t="s">
        <v>303</v>
      </c>
      <c r="F3" s="68">
        <v>2022.0</v>
      </c>
      <c r="G3" s="58" t="s">
        <v>17</v>
      </c>
      <c r="H3" s="79" t="s">
        <v>304</v>
      </c>
      <c r="I3" s="58" t="b">
        <v>1</v>
      </c>
      <c r="J3" s="91"/>
      <c r="K3" s="58" t="s">
        <v>305</v>
      </c>
      <c r="L3" s="58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58" t="s">
        <v>306</v>
      </c>
      <c r="B4" s="58" t="s">
        <v>307</v>
      </c>
      <c r="C4" s="58"/>
      <c r="D4" s="58" t="s">
        <v>308</v>
      </c>
      <c r="E4" s="58" t="s">
        <v>309</v>
      </c>
      <c r="F4" s="68">
        <v>2011.0</v>
      </c>
      <c r="G4" s="58" t="s">
        <v>17</v>
      </c>
      <c r="H4" s="79" t="s">
        <v>310</v>
      </c>
      <c r="I4" s="58"/>
      <c r="J4" s="58"/>
      <c r="K4" s="79">
        <v>90.0</v>
      </c>
      <c r="L4" s="9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29" t="s">
        <v>311</v>
      </c>
      <c r="B5" s="30" t="s">
        <v>312</v>
      </c>
      <c r="C5" s="65" t="s">
        <v>313</v>
      </c>
      <c r="D5" s="28" t="s">
        <v>314</v>
      </c>
      <c r="E5" s="30" t="s">
        <v>315</v>
      </c>
      <c r="F5" s="92">
        <v>2019.0</v>
      </c>
      <c r="G5" s="30" t="s">
        <v>17</v>
      </c>
      <c r="H5" s="93" t="s">
        <v>316</v>
      </c>
      <c r="I5" s="32"/>
      <c r="J5" s="32"/>
      <c r="K5" s="80">
        <v>90.0</v>
      </c>
      <c r="L5" s="65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58" t="s">
        <v>317</v>
      </c>
      <c r="B6" s="58" t="s">
        <v>318</v>
      </c>
      <c r="C6" s="91"/>
      <c r="D6" s="58" t="s">
        <v>319</v>
      </c>
      <c r="E6" s="58" t="s">
        <v>320</v>
      </c>
      <c r="F6" s="94">
        <v>2009.0</v>
      </c>
      <c r="G6" s="58" t="s">
        <v>17</v>
      </c>
      <c r="H6" s="79" t="s">
        <v>321</v>
      </c>
      <c r="I6" s="58"/>
      <c r="J6" s="58"/>
      <c r="K6" s="58">
        <v>90.0</v>
      </c>
      <c r="L6" s="9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58"/>
      <c r="B7" s="58"/>
      <c r="C7" s="91"/>
      <c r="D7" s="58"/>
      <c r="E7" s="58"/>
      <c r="F7" s="94"/>
      <c r="G7" s="58"/>
      <c r="H7" s="95"/>
      <c r="I7" s="58"/>
      <c r="J7" s="58"/>
      <c r="K7" s="58"/>
      <c r="L7" s="9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58"/>
      <c r="B8" s="58"/>
      <c r="C8" s="91"/>
      <c r="D8" s="58"/>
      <c r="E8" s="58"/>
      <c r="F8" s="68"/>
      <c r="G8" s="58"/>
      <c r="H8" s="79"/>
      <c r="I8" s="58"/>
      <c r="J8" s="58"/>
      <c r="K8" s="79"/>
      <c r="L8" s="9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58"/>
      <c r="B9" s="58"/>
      <c r="C9" s="91"/>
      <c r="D9" s="58"/>
      <c r="E9" s="58"/>
      <c r="F9" s="68"/>
      <c r="G9" s="58"/>
      <c r="H9" s="95"/>
      <c r="I9" s="58"/>
      <c r="J9" s="58"/>
      <c r="K9" s="58"/>
      <c r="L9" s="58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58"/>
      <c r="B10" s="58"/>
      <c r="C10" s="91"/>
      <c r="D10" s="58"/>
      <c r="E10" s="58"/>
      <c r="F10" s="68"/>
      <c r="G10" s="58"/>
      <c r="H10" s="95"/>
      <c r="I10" s="58"/>
      <c r="J10" s="91"/>
      <c r="K10" s="58"/>
      <c r="L10" s="9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58"/>
      <c r="B11" s="58"/>
      <c r="C11" s="91"/>
      <c r="D11" s="58"/>
      <c r="E11" s="58"/>
      <c r="F11" s="68"/>
      <c r="G11" s="58"/>
      <c r="H11" s="79"/>
      <c r="I11" s="58"/>
      <c r="J11" s="96"/>
      <c r="K11" s="58"/>
      <c r="L11" s="96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6"/>
      <c r="B12" s="46"/>
      <c r="C12" s="46"/>
      <c r="D12" s="46"/>
      <c r="E12" s="46"/>
      <c r="F12" s="97"/>
      <c r="G12" s="46"/>
      <c r="H12" s="50"/>
      <c r="I12" s="46"/>
      <c r="J12" s="58"/>
      <c r="K12" s="46"/>
      <c r="L12" s="46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58"/>
      <c r="B13" s="58"/>
      <c r="C13" s="91"/>
      <c r="D13" s="58"/>
      <c r="E13" s="58"/>
      <c r="F13" s="68"/>
      <c r="G13" s="58"/>
      <c r="H13" s="79"/>
      <c r="I13" s="58"/>
      <c r="J13" s="58"/>
      <c r="K13" s="79"/>
      <c r="L13" s="58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>
      <c r="A14" s="58"/>
      <c r="B14" s="58"/>
      <c r="C14" s="58"/>
      <c r="D14" s="58"/>
      <c r="E14" s="58"/>
      <c r="F14" s="68"/>
      <c r="G14" s="58"/>
      <c r="H14" s="95"/>
      <c r="I14" s="58"/>
      <c r="J14" s="58"/>
      <c r="K14" s="58"/>
      <c r="L14" s="91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>
      <c r="A15" s="58"/>
      <c r="B15" s="58"/>
      <c r="C15" s="58"/>
      <c r="D15" s="58"/>
      <c r="E15" s="58"/>
      <c r="F15" s="68"/>
      <c r="G15" s="58"/>
      <c r="H15" s="98"/>
      <c r="I15" s="58"/>
      <c r="J15" s="58"/>
      <c r="K15" s="58"/>
      <c r="L15" s="91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4"/>
    </row>
    <row r="16">
      <c r="A16" s="99"/>
      <c r="B16" s="99"/>
      <c r="C16" s="99"/>
      <c r="D16" s="99"/>
      <c r="E16" s="100"/>
      <c r="F16" s="101"/>
      <c r="G16" s="100"/>
      <c r="H16" s="102"/>
      <c r="I16" s="103"/>
      <c r="J16" s="29"/>
      <c r="K16" s="104"/>
      <c r="L16" s="105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4"/>
    </row>
    <row r="17">
      <c r="A17" s="39"/>
      <c r="B17" s="39"/>
      <c r="C17" s="39"/>
      <c r="D17" s="39"/>
      <c r="E17" s="39"/>
      <c r="F17" s="84"/>
      <c r="G17" s="39"/>
      <c r="H17" s="106"/>
      <c r="I17" s="39"/>
      <c r="J17" s="58"/>
      <c r="K17" s="39"/>
      <c r="L17" s="107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4"/>
    </row>
    <row r="18">
      <c r="A18" s="39"/>
      <c r="B18" s="39"/>
      <c r="C18" s="39"/>
      <c r="D18" s="39"/>
      <c r="E18" s="39"/>
      <c r="F18" s="84"/>
      <c r="G18" s="39"/>
      <c r="H18" s="108"/>
      <c r="I18" s="39"/>
      <c r="J18" s="58"/>
      <c r="K18" s="39"/>
      <c r="L18" s="107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4"/>
    </row>
    <row r="19">
      <c r="A19" s="37"/>
      <c r="B19" s="37"/>
      <c r="C19" s="37"/>
      <c r="D19" s="37"/>
      <c r="E19" s="37"/>
      <c r="F19" s="109"/>
      <c r="G19" s="37"/>
      <c r="H19" s="38"/>
      <c r="I19" s="37"/>
      <c r="J19" s="39"/>
      <c r="K19" s="37"/>
      <c r="L19" s="16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37"/>
      <c r="B20" s="37"/>
      <c r="C20" s="37"/>
      <c r="D20" s="37"/>
      <c r="E20" s="37"/>
      <c r="F20" s="109"/>
      <c r="G20" s="37"/>
      <c r="H20" s="38"/>
      <c r="I20" s="37"/>
      <c r="J20" s="39"/>
      <c r="K20" s="37"/>
      <c r="L20" s="16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81"/>
      <c r="B21" s="81"/>
      <c r="C21" s="107"/>
      <c r="D21" s="39"/>
      <c r="E21" s="39"/>
      <c r="F21" s="39"/>
      <c r="G21" s="39"/>
      <c r="H21" s="106"/>
      <c r="I21" s="39"/>
      <c r="J21" s="39"/>
      <c r="K21" s="39"/>
      <c r="L21" s="107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81"/>
      <c r="B22" s="81"/>
      <c r="C22" s="81"/>
      <c r="D22" s="81"/>
      <c r="E22" s="81"/>
      <c r="F22" s="84"/>
      <c r="G22" s="81"/>
      <c r="H22" s="38"/>
      <c r="I22" s="81"/>
      <c r="J22" s="58"/>
      <c r="K22" s="3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81"/>
      <c r="B23" s="81"/>
      <c r="C23" s="4"/>
      <c r="D23" s="81"/>
      <c r="E23" s="81"/>
      <c r="F23" s="84"/>
      <c r="G23" s="81"/>
      <c r="H23" s="38"/>
      <c r="I23" s="81"/>
      <c r="J23" s="4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81"/>
      <c r="B24" s="81"/>
      <c r="C24" s="4"/>
      <c r="D24" s="81"/>
      <c r="E24" s="81"/>
      <c r="F24" s="84"/>
      <c r="G24" s="81"/>
      <c r="H24" s="81"/>
      <c r="I24" s="81"/>
      <c r="J24" s="81"/>
      <c r="K24" s="81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81"/>
      <c r="B25" s="81"/>
      <c r="C25" s="81"/>
      <c r="D25" s="81"/>
      <c r="E25" s="81"/>
      <c r="F25" s="84"/>
      <c r="G25" s="81"/>
      <c r="H25" s="110"/>
      <c r="I25" s="81"/>
      <c r="J25" s="81"/>
      <c r="K25" s="8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39"/>
      <c r="B26" s="39"/>
      <c r="C26" s="39"/>
      <c r="D26" s="39"/>
      <c r="E26" s="39"/>
      <c r="F26" s="39"/>
      <c r="G26" s="39"/>
      <c r="H26" s="108"/>
      <c r="I26" s="39"/>
      <c r="J26" s="39"/>
      <c r="K26" s="39"/>
      <c r="L26" s="107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81"/>
      <c r="B27" s="81"/>
      <c r="C27" s="4"/>
      <c r="D27" s="81"/>
      <c r="E27" s="4"/>
      <c r="F27" s="27"/>
      <c r="G27" s="81"/>
      <c r="H27" s="81"/>
      <c r="I27" s="4"/>
      <c r="J27" s="4"/>
      <c r="K27" s="81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81"/>
      <c r="B28" s="81"/>
      <c r="C28" s="4"/>
      <c r="D28" s="81"/>
      <c r="E28" s="4"/>
      <c r="F28" s="84"/>
      <c r="G28" s="81"/>
      <c r="H28" s="81"/>
      <c r="I28" s="4"/>
      <c r="J28" s="4"/>
      <c r="K28" s="8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27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4"/>
      <c r="E1002" s="4"/>
      <c r="F1002" s="27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</sheetData>
  <hyperlinks>
    <hyperlink r:id="rId1" ref="L2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36.63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tr">
        <f>'Ue4'!A2</f>
        <v>charm</v>
      </c>
      <c r="B2" s="58" t="str">
        <f>'Ue4'!B2</f>
        <v>CHARM</v>
      </c>
      <c r="C2" s="58" t="str">
        <f>'Ue4'!C2</f>
        <v/>
      </c>
      <c r="D2" s="58" t="str">
        <f>'Ue4'!D2</f>
        <v>ue4/CHARM_1986.dat</v>
      </c>
      <c r="E2" s="58" t="str">
        <f>'Ue4'!E2</f>
        <v>N produced in D meson decay and subsequently decaying to charged leptons</v>
      </c>
      <c r="F2" s="58">
        <f>'Ue4'!F2</f>
        <v>1986</v>
      </c>
      <c r="G2" s="58" t="str">
        <f>'Ue4'!G2</f>
        <v>GeV</v>
      </c>
      <c r="H2" s="58" t="str">
        <f>'Ue4'!H2</f>
        <v>CHARM:1985nku</v>
      </c>
      <c r="I2" s="58" t="b">
        <f>'Ue4'!I2</f>
        <v>0</v>
      </c>
      <c r="J2" s="58" t="str">
        <f>'Ue4'!J2</f>
        <v>Dirac</v>
      </c>
      <c r="K2" s="58">
        <f>'Ue4'!K2</f>
        <v>90</v>
      </c>
      <c r="L2" s="58" t="str">
        <f>'Ue4'!L2</f>
        <v/>
      </c>
      <c r="M2" s="112">
        <v>10001.0</v>
      </c>
      <c r="N2" s="78" t="str">
        <f>'Higgs-dressed_e'!N2</f>
        <v>U2</v>
      </c>
      <c r="O2" s="58" t="str">
        <f>'Ue4'!M2</f>
        <v>BD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tr">
        <f>'Ue4'!A3</f>
        <v>triumf</v>
      </c>
      <c r="B3" s="58" t="str">
        <f>'Ue4'!B3</f>
        <v>TRIUMF</v>
      </c>
      <c r="C3" s="58" t="str">
        <f>'Ue4'!C3</f>
        <v/>
      </c>
      <c r="D3" s="58" t="str">
        <f>'Ue4'!D3</f>
        <v>ue4/TRIUMF_1992.dat</v>
      </c>
      <c r="E3" s="58" t="str">
        <f>'Ue4'!E3</f>
        <v>pi+ --&gt; e+ N kinematics</v>
      </c>
      <c r="F3" s="58">
        <f>'Ue4'!F3</f>
        <v>1992</v>
      </c>
      <c r="G3" s="58" t="str">
        <f>'Ue4'!G3</f>
        <v>MeV</v>
      </c>
      <c r="H3" s="58" t="str">
        <f>'Ue4'!H3</f>
        <v>Britton:1992xv</v>
      </c>
      <c r="I3" s="58" t="b">
        <f>'Ue4'!I3</f>
        <v>1</v>
      </c>
      <c r="J3" s="58" t="str">
        <f>'Ue4'!J3</f>
        <v>Irrelevant</v>
      </c>
      <c r="K3" s="58">
        <f>'Ue4'!K3</f>
        <v>90</v>
      </c>
      <c r="L3" s="58" t="str">
        <f>'Ue4'!L3</f>
        <v/>
      </c>
      <c r="M3" s="113">
        <v>1.0</v>
      </c>
      <c r="N3" s="78" t="str">
        <f>'Higgs-dressed_e'!N3</f>
        <v>U2</v>
      </c>
      <c r="O3" s="58" t="str">
        <f>'Ue4'!M3</f>
        <v>PS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8"/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112"/>
      <c r="O4" s="58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114"/>
      <c r="O5" s="58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113"/>
      <c r="O6" s="58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tr">
        <f>'Ue4'!A8</f>
        <v>borexino</v>
      </c>
      <c r="B7" s="58" t="str">
        <f>'Ue4'!B8</f>
        <v>Borexino</v>
      </c>
      <c r="C7" s="58" t="str">
        <f>'Ue4'!C8</f>
        <v>Borexino/ue4_top.dat</v>
      </c>
      <c r="D7" s="58" t="str">
        <f>'Ue4'!D8</f>
        <v>Borexino/ue4_bottom.dat</v>
      </c>
      <c r="E7" s="58" t="str">
        <f>'Ue4'!E8</f>
        <v>Porduction in the Sun and decay to nu e+e- inside borexino.</v>
      </c>
      <c r="F7" s="58">
        <f>'Ue4'!F8</f>
        <v>2013</v>
      </c>
      <c r="G7" s="58" t="str">
        <f>'Ue4'!G8</f>
        <v>MeV</v>
      </c>
      <c r="H7" s="58" t="str">
        <f>'Ue4'!H8</f>
        <v>Borexino:2013bot</v>
      </c>
      <c r="I7" s="58" t="b">
        <f>'Ue4'!I8</f>
        <v>0</v>
      </c>
      <c r="J7" s="58" t="str">
        <f>'Ue4'!J8</f>
        <v>Dirac</v>
      </c>
      <c r="K7" s="58">
        <f>'Ue4'!K8</f>
        <v>90</v>
      </c>
      <c r="L7" s="58" t="str">
        <f>'Ue4'!L8</f>
        <v/>
      </c>
      <c r="M7" s="115">
        <v>10004.0</v>
      </c>
      <c r="N7" s="78" t="str">
        <f>'Higgs-dressed_e'!N7</f>
        <v>U2</v>
      </c>
      <c r="O7" s="58" t="str">
        <f>'Ue4'!M8</f>
        <v>BD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tr">
        <f>'Ue4'!A9</f>
        <v>belle</v>
      </c>
      <c r="B8" s="58" t="str">
        <f>'Ue4'!B9</f>
        <v>Belle</v>
      </c>
      <c r="C8" s="58" t="str">
        <f>'Ue4'!C9</f>
        <v>belle_2013/Belle_Ue42_top.dat</v>
      </c>
      <c r="D8" s="58" t="str">
        <f>'Ue4'!D9</f>
        <v>belle_2013/Belle_Ue42_bottom.dat</v>
      </c>
      <c r="E8" s="58" t="str">
        <f>'Ue4'!E9</f>
        <v>N produced in B meson decay and subsequently decaying to charged leptons</v>
      </c>
      <c r="F8" s="58">
        <f>'Ue4'!F9</f>
        <v>2013</v>
      </c>
      <c r="G8" s="58" t="str">
        <f>'Ue4'!G9</f>
        <v>GeV</v>
      </c>
      <c r="H8" s="58" t="str">
        <f>'Ue4'!H9</f>
        <v>Belle:2013ytx</v>
      </c>
      <c r="I8" s="58" t="b">
        <f>'Ue4'!I9</f>
        <v>0</v>
      </c>
      <c r="J8" s="58" t="str">
        <f>'Ue4'!J9</f>
        <v>Majorana</v>
      </c>
      <c r="K8" s="58">
        <f>'Ue4'!K9</f>
        <v>90</v>
      </c>
      <c r="L8" s="58" t="str">
        <f>'Ue4'!L9</f>
        <v/>
      </c>
      <c r="M8" s="114">
        <v>1.0</v>
      </c>
      <c r="N8" s="78" t="str">
        <f>'Higgs-dressed_e'!N8</f>
        <v>U2</v>
      </c>
      <c r="O8" s="58" t="str">
        <f>'Ue4'!M9</f>
        <v>BD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 t="str">
        <f>'Ue4'!A10</f>
        <v>pienu_2017</v>
      </c>
      <c r="B9" s="58" t="str">
        <f>'Ue4'!B10</f>
        <v>PIENU \\(2017)</v>
      </c>
      <c r="C9" s="58" t="str">
        <f>'Ue4'!C10</f>
        <v/>
      </c>
      <c r="D9" s="58" t="str">
        <f>'Ue4'!D10</f>
        <v>PIONEER/PIENU_ue4.dat</v>
      </c>
      <c r="E9" s="58" t="str">
        <f>'Ue4'!E10</f>
        <v>pi+ --&gt; e+ N kinematics</v>
      </c>
      <c r="F9" s="58">
        <f>'Ue4'!F10</f>
        <v>2017</v>
      </c>
      <c r="G9" s="58" t="str">
        <f>'Ue4'!G10</f>
        <v>MeV</v>
      </c>
      <c r="H9" s="58" t="str">
        <f>'Ue4'!H10</f>
        <v>PIENU:2017wbj</v>
      </c>
      <c r="I9" s="58" t="b">
        <f>'Ue4'!I10</f>
        <v>1</v>
      </c>
      <c r="J9" s="58" t="str">
        <f>'Ue4'!J10</f>
        <v>Irrelevant</v>
      </c>
      <c r="K9" s="58">
        <f>'Ue4'!K10</f>
        <v>90</v>
      </c>
      <c r="L9" s="82" t="str">
        <f>'Ue4'!L10</f>
        <v>https://www.hepdata.net/record/ins1642434</v>
      </c>
      <c r="M9" s="115">
        <v>1.0</v>
      </c>
      <c r="N9" s="78" t="str">
        <f>'Higgs-dressed_e'!N9</f>
        <v>U2</v>
      </c>
      <c r="O9" s="58" t="str">
        <f>'Ue4'!M10</f>
        <v>PS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>
      <c r="A10" s="58" t="str">
        <f>'Ue4'!A11</f>
        <v>cms_2018</v>
      </c>
      <c r="B10" s="58" t="str">
        <f>'Ue4'!B11</f>
        <v>CMS \\(2018)</v>
      </c>
      <c r="C10" s="58" t="str">
        <f>'Ue4'!C11</f>
        <v/>
      </c>
      <c r="D10" s="58" t="str">
        <f>'Ue4'!D11</f>
        <v>CMS_18/CMS18_Ue42_trilepton.dat</v>
      </c>
      <c r="E10" s="58" t="str">
        <f>'Ue4'!E11</f>
        <v>Trilepton searches</v>
      </c>
      <c r="F10" s="58">
        <f>'Ue4'!F11</f>
        <v>2018</v>
      </c>
      <c r="G10" s="58" t="str">
        <f>'Ue4'!G11</f>
        <v>GeV</v>
      </c>
      <c r="H10" s="58" t="str">
        <f>'Ue4'!H11</f>
        <v>CMS:2018iaf</v>
      </c>
      <c r="I10" s="58" t="b">
        <f>'Ue4'!I11</f>
        <v>0</v>
      </c>
      <c r="J10" s="58" t="str">
        <f>'Ue4'!J11</f>
        <v>Majorana</v>
      </c>
      <c r="K10" s="58">
        <f>'Ue4'!K11</f>
        <v>95</v>
      </c>
      <c r="L10" s="58" t="str">
        <f>'Ue4'!L11</f>
        <v/>
      </c>
      <c r="M10" s="116">
        <v>10003.0</v>
      </c>
      <c r="N10" s="78" t="str">
        <f>'Higgs-dressed_e'!N10</f>
        <v>U2</v>
      </c>
      <c r="O10" s="58" t="str">
        <f>'Ue4'!M11</f>
        <v>BD</v>
      </c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>
      <c r="A11" s="58" t="str">
        <f>'Ue4'!A12</f>
        <v>t2k</v>
      </c>
      <c r="B11" s="58" t="str">
        <f>'Ue4'!B12</f>
        <v>T2K</v>
      </c>
      <c r="C11" s="58" t="str">
        <f>'Ue4'!C12</f>
        <v/>
      </c>
      <c r="D11" s="58" t="str">
        <f>'Ue4'!D12</f>
        <v>T2K_2019/T2K_2019_profiled_Ue4.dat</v>
      </c>
      <c r="E11" s="58" t="str">
        <f>'Ue4'!E12</f>
        <v>Decay in flight. Used data release to profile instead of marginalize.</v>
      </c>
      <c r="F11" s="58">
        <f>'Ue4'!F12</f>
        <v>2019</v>
      </c>
      <c r="G11" s="58" t="str">
        <f>'Ue4'!G12</f>
        <v>MeV</v>
      </c>
      <c r="H11" s="58" t="str">
        <f>'Ue4'!H12</f>
        <v>T2K:2019jwa</v>
      </c>
      <c r="I11" s="58" t="b">
        <f>'Ue4'!I12</f>
        <v>0</v>
      </c>
      <c r="J11" s="58" t="str">
        <f>'Ue4'!J12</f>
        <v>Majorana</v>
      </c>
      <c r="K11" s="58">
        <f>'Ue4'!K12</f>
        <v>90</v>
      </c>
      <c r="L11" s="82" t="str">
        <f>'Ue4'!L12</f>
        <v>http://t2k-experiment.org/results/nd280-heavy-neutrino-search-2018-datarelease</v>
      </c>
      <c r="M11" s="117">
        <v>10002.0</v>
      </c>
      <c r="N11" s="78" t="str">
        <f>'Higgs-dressed_e'!N11</f>
        <v>U2</v>
      </c>
      <c r="O11" s="58" t="str">
        <f>'Ue4'!M12</f>
        <v>BD</v>
      </c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4"/>
    </row>
    <row r="12">
      <c r="A12" s="58" t="str">
        <f>'Ue4'!A13</f>
        <v>pienu_lowmass</v>
      </c>
      <c r="B12" s="58" t="str">
        <f>'Ue4'!B13</f>
        <v>$\pi$ universality \\(Bryman-Shrock)</v>
      </c>
      <c r="C12" s="58" t="str">
        <f>'Ue4'!C13</f>
        <v/>
      </c>
      <c r="D12" s="58" t="str">
        <f>'Ue4'!D13</f>
        <v>ue4/PIENU_bryman_shrock.dat</v>
      </c>
      <c r="E12" s="58" t="str">
        <f>'Ue4'!E13</f>
        <v>Pion decays</v>
      </c>
      <c r="F12" s="58">
        <f>'Ue4'!F13</f>
        <v>2019</v>
      </c>
      <c r="G12" s="58" t="str">
        <f>'Ue4'!G13</f>
        <v>MeV</v>
      </c>
      <c r="H12" s="58" t="str">
        <f>'Ue4'!H13</f>
        <v>Bryman:2019bjg</v>
      </c>
      <c r="I12" s="58" t="b">
        <f>'Ue4'!I13</f>
        <v>1</v>
      </c>
      <c r="J12" s="58" t="str">
        <f>'Ue4'!J13</f>
        <v>Irrelevant</v>
      </c>
      <c r="K12" s="58">
        <f>'Ue4'!K13</f>
        <v>90</v>
      </c>
      <c r="L12" s="58" t="str">
        <f>'Ue4'!L13</f>
        <v/>
      </c>
      <c r="M12" s="115">
        <v>1.0</v>
      </c>
      <c r="N12" s="78" t="str">
        <f>'Higgs-dressed_e'!N12</f>
        <v>U2</v>
      </c>
      <c r="O12" s="58" t="str">
        <f>'Ue4'!M13</f>
        <v>PS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4"/>
    </row>
    <row r="13">
      <c r="A13" s="58" t="str">
        <f>'Ue4'!A14</f>
        <v>atlas_2019_prompt</v>
      </c>
      <c r="B13" s="58" t="str">
        <f>'Ue4'!B14</f>
        <v>ATLAS \\(2019)</v>
      </c>
      <c r="C13" s="58" t="str">
        <f>'Ue4'!C14</f>
        <v/>
      </c>
      <c r="D13" s="58" t="str">
        <f>'Ue4'!D14</f>
        <v>ATLAS_2019/ue4_prompt.dat</v>
      </c>
      <c r="E13" s="58" t="str">
        <f>'Ue4'!E14</f>
        <v>Prompt decay search. </v>
      </c>
      <c r="F13" s="58">
        <f>'Ue4'!F14</f>
        <v>2019</v>
      </c>
      <c r="G13" s="58" t="str">
        <f>'Ue4'!G14</f>
        <v>GeV</v>
      </c>
      <c r="H13" s="58" t="str">
        <f>'Ue4'!H14</f>
        <v>ATLAS:2019kpx</v>
      </c>
      <c r="I13" s="58" t="b">
        <f>'Ue4'!I14</f>
        <v>0</v>
      </c>
      <c r="J13" s="58" t="str">
        <f>'Ue4'!J14</f>
        <v>Majorana</v>
      </c>
      <c r="K13" s="58">
        <f>'Ue4'!K14</f>
        <v>95</v>
      </c>
      <c r="L13" s="82" t="str">
        <f>'Ue4'!L14</f>
        <v>https://www.hepdata.net/record/ins1736526</v>
      </c>
      <c r="M13" s="117">
        <v>10003.0</v>
      </c>
      <c r="N13" s="78" t="str">
        <f>'Higgs-dressed_e'!N13</f>
        <v>U2</v>
      </c>
      <c r="O13" s="58" t="str">
        <f>'Ue4'!M14</f>
        <v>BD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58" t="str">
        <f>'Ue4'!A15</f>
        <v>kenu</v>
      </c>
      <c r="B14" s="58" t="str">
        <f>'Ue4'!B15</f>
        <v>$K$ universality \\(Bryman-Shrock)</v>
      </c>
      <c r="C14" s="58" t="str">
        <f>'Ue4'!C15</f>
        <v/>
      </c>
      <c r="D14" s="58" t="str">
        <f>'Ue4'!D15</f>
        <v>ue4/KENU_bryman_shrock.dat</v>
      </c>
      <c r="E14" s="58" t="str">
        <f>'Ue4'!E15</f>
        <v>Kaon decays</v>
      </c>
      <c r="F14" s="58">
        <f>'Ue4'!F15</f>
        <v>2019</v>
      </c>
      <c r="G14" s="58" t="str">
        <f>'Ue4'!G15</f>
        <v>MeV</v>
      </c>
      <c r="H14" s="58" t="str">
        <f>'Ue4'!H15</f>
        <v>Bryman:2019bjg</v>
      </c>
      <c r="I14" s="58" t="b">
        <f>'Ue4'!I15</f>
        <v>1</v>
      </c>
      <c r="J14" s="58" t="str">
        <f>'Ue4'!J15</f>
        <v>Dirac</v>
      </c>
      <c r="K14" s="58">
        <f>'Ue4'!K15</f>
        <v>90</v>
      </c>
      <c r="L14" s="58" t="str">
        <f>'Ue4'!L15</f>
        <v/>
      </c>
      <c r="M14" s="114">
        <v>1.0</v>
      </c>
      <c r="N14" s="78" t="str">
        <f>'Higgs-dressed_e'!N14</f>
        <v>U2</v>
      </c>
      <c r="O14" s="58" t="str">
        <f>'Ue4'!M15</f>
        <v>PS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58" t="str">
        <f>'Ue4'!A17</f>
        <v>na62</v>
      </c>
      <c r="B15" s="58" t="str">
        <f>'Ue4'!B17</f>
        <v>NA62</v>
      </c>
      <c r="C15" s="58" t="str">
        <f>'Ue4'!C17</f>
        <v/>
      </c>
      <c r="D15" s="58" t="str">
        <f>'Ue4'!D17</f>
        <v>NA62_2020/NA62_2020.dat</v>
      </c>
      <c r="E15" s="58" t="str">
        <f>'Ue4'!E17</f>
        <v>K+ --&gt; e+ N kinematics</v>
      </c>
      <c r="F15" s="58">
        <f>'Ue4'!F17</f>
        <v>2020</v>
      </c>
      <c r="G15" s="58" t="str">
        <f>'Ue4'!G17</f>
        <v>MeV</v>
      </c>
      <c r="H15" s="58" t="str">
        <f>'Ue4'!H17</f>
        <v>NA62:2020mcv</v>
      </c>
      <c r="I15" s="58" t="b">
        <f>'Ue4'!I17</f>
        <v>1</v>
      </c>
      <c r="J15" s="58" t="str">
        <f>'Ue4'!J17</f>
        <v>Irrelevant</v>
      </c>
      <c r="K15" s="58">
        <f>'Ue4'!K17</f>
        <v>90</v>
      </c>
      <c r="L15" s="82" t="str">
        <f>'Ue4'!L17</f>
        <v>https://www.hepdata.net/record/ins1797041</v>
      </c>
      <c r="M15" s="117">
        <v>1.0</v>
      </c>
      <c r="N15" s="78" t="str">
        <f>'Higgs-dressed_e'!N15</f>
        <v>U2</v>
      </c>
      <c r="O15" s="58" t="str">
        <f>'Ue4'!M17</f>
        <v>PS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</row>
    <row r="16">
      <c r="A16" s="58"/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113"/>
      <c r="O16" s="58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</row>
    <row r="17">
      <c r="A17" s="58" t="str">
        <f>'Ue4'!A19</f>
        <v>cms_2022</v>
      </c>
      <c r="B17" s="58" t="str">
        <f>'Ue4'!B19</f>
        <v>CMS \\(2022)</v>
      </c>
      <c r="C17" s="58" t="str">
        <f>'Ue4'!C19</f>
        <v>CMS_22/CMS_majorana_e4.dat</v>
      </c>
      <c r="D17" s="58" t="str">
        <f>'Ue4'!D19</f>
        <v>CMS_22/CMS_majorana_e4.dat</v>
      </c>
      <c r="E17" s="58" t="str">
        <f>'Ue4'!E19</f>
        <v>N decay to charged leptons in CMS</v>
      </c>
      <c r="F17" s="58">
        <f>'Ue4'!F19</f>
        <v>2022</v>
      </c>
      <c r="G17" s="58" t="str">
        <f>'Ue4'!G19</f>
        <v>GeV</v>
      </c>
      <c r="H17" s="58" t="str">
        <f>'Ue4'!H19</f>
        <v>CMS:2022fut</v>
      </c>
      <c r="I17" s="58" t="b">
        <f>'Ue4'!I19</f>
        <v>0</v>
      </c>
      <c r="J17" s="58" t="str">
        <f>'Ue4'!J19</f>
        <v>Majorana</v>
      </c>
      <c r="K17" s="58">
        <f>'Ue4'!K19</f>
        <v>95</v>
      </c>
      <c r="L17" s="58" t="str">
        <f>'Ue4'!L19</f>
        <v/>
      </c>
      <c r="M17" s="117">
        <v>10003.0</v>
      </c>
      <c r="N17" s="78" t="str">
        <f>'Higgs-dressed_e'!N17</f>
        <v>U2</v>
      </c>
      <c r="O17" s="58" t="str">
        <f>'Ue4'!M19</f>
        <v>BD</v>
      </c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</row>
    <row r="18">
      <c r="A18" s="81" t="str">
        <f>'Ue4'!A20</f>
        <v>atlas_2022</v>
      </c>
      <c r="B18" s="81" t="str">
        <f>'Ue4'!B20</f>
        <v>ATLAS \\(2022)</v>
      </c>
      <c r="C18" s="81" t="str">
        <f>'Ue4'!C20</f>
        <v>ATLAS_2022/ue4_majorana_top.dat</v>
      </c>
      <c r="D18" s="81" t="str">
        <f>'Ue4'!D20</f>
        <v>ATLAS_2022/ue4_majorana_bottom.dat</v>
      </c>
      <c r="E18" s="81" t="str">
        <f>'Ue4'!E20</f>
        <v>Displaced decay search.</v>
      </c>
      <c r="F18" s="81">
        <f>'Ue4'!F20</f>
        <v>2022</v>
      </c>
      <c r="G18" s="81" t="str">
        <f>'Ue4'!G20</f>
        <v>GeV</v>
      </c>
      <c r="H18" s="81" t="str">
        <f>'Ue4'!H20</f>
        <v>ATLAS:2022atq</v>
      </c>
      <c r="I18" s="81" t="b">
        <f>'Ue4'!I20</f>
        <v>0</v>
      </c>
      <c r="J18" s="81" t="str">
        <f>'Ue4'!J20</f>
        <v>Majorana</v>
      </c>
      <c r="K18" s="81">
        <f>'Ue4'!K20</f>
        <v>95</v>
      </c>
      <c r="L18" s="118" t="str">
        <f>'Ue4'!L20</f>
        <v>https://www.hepdata.net/record/ins2072355</v>
      </c>
      <c r="M18" s="81">
        <v>10003.0</v>
      </c>
      <c r="N18" s="81" t="s">
        <v>285</v>
      </c>
      <c r="O18" s="81" t="s">
        <v>20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 t="str">
        <f>'Ue4'!A21</f>
        <v>bebc_barouki</v>
      </c>
      <c r="B19" s="81" t="str">
        <f>'Ue4'!B21</f>
        <v>BEBC\\(Barouki et al)</v>
      </c>
      <c r="C19" s="81" t="str">
        <f>'Ue4'!C21</f>
        <v>BEBC_Barouki/BEBC_Barouki_ue42_top.dat</v>
      </c>
      <c r="D19" s="81" t="str">
        <f>'Ue4'!D21</f>
        <v>BEBC_Barouki/BEBC_Barouki_ue42_bottom.dat</v>
      </c>
      <c r="E19" s="81" t="str">
        <f>'Ue4'!E21</f>
        <v>Reanalisis. N produced in D meson decay and subsequently decaying to charged leptons</v>
      </c>
      <c r="F19" s="81">
        <f>'Ue4'!F21</f>
        <v>2022</v>
      </c>
      <c r="G19" s="81" t="str">
        <f>'Ue4'!G21</f>
        <v>GeV</v>
      </c>
      <c r="H19" s="81" t="str">
        <f>'Ue4'!H21</f>
        <v>Barouki:2022bkt</v>
      </c>
      <c r="I19" s="81" t="b">
        <f>'Ue4'!I21</f>
        <v>0</v>
      </c>
      <c r="J19" s="81" t="str">
        <f>'Ue4'!J21</f>
        <v>Dirac</v>
      </c>
      <c r="K19" s="81">
        <f>'Ue4'!K21</f>
        <v>90</v>
      </c>
      <c r="L19" s="81" t="str">
        <f>'Ue4'!L21</f>
        <v/>
      </c>
      <c r="M19" s="81">
        <v>10005.0</v>
      </c>
      <c r="N19" s="81" t="s">
        <v>285</v>
      </c>
      <c r="O19" s="81" t="s">
        <v>20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27"/>
      <c r="G20" s="4"/>
      <c r="H20" s="4"/>
      <c r="I20" s="4"/>
      <c r="J20" s="4"/>
      <c r="K20" s="4"/>
      <c r="L20" s="4"/>
      <c r="M20" s="119"/>
      <c r="N20" s="39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27"/>
      <c r="G21" s="4"/>
      <c r="H21" s="4"/>
      <c r="I21" s="4"/>
      <c r="J21" s="4"/>
      <c r="K21" s="4"/>
      <c r="L21" s="4"/>
      <c r="M21" s="119"/>
      <c r="N21" s="39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120"/>
      <c r="N23" s="81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119"/>
      <c r="N24" s="39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121"/>
      <c r="N25" s="3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120"/>
      <c r="N26" s="8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120"/>
      <c r="N27" s="8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26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26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26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26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26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26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26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26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26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26"/>
      <c r="N987" s="16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26"/>
      <c r="N988" s="16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26"/>
      <c r="N989" s="16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26"/>
      <c r="N990" s="16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20.88"/>
    <col customWidth="1" min="3" max="3" width="14.88"/>
    <col customWidth="1" min="4" max="4" width="31.0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tr">
        <f>'Umu4'!A2</f>
        <v>bebc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1.0</v>
      </c>
      <c r="N2" s="78" t="str">
        <f>'Higgs-dressed_e'!N2</f>
        <v>U2</v>
      </c>
      <c r="O2" s="58" t="str">
        <f>'Umu4'!M2</f>
        <v>BD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tr">
        <f>'Umu4'!A3</f>
        <v>na3</v>
      </c>
      <c r="B3" s="58" t="str">
        <f>'Umu4'!B3</f>
        <v>NA3</v>
      </c>
      <c r="C3" s="58" t="str">
        <f>'Umu4'!C3</f>
        <v>NA3/NA3.dat</v>
      </c>
      <c r="D3" s="58" t="str">
        <f>'Umu4'!D3</f>
        <v>NA3/NA3.dat</v>
      </c>
      <c r="E3" s="58" t="str">
        <f>'Umu4'!E3</f>
        <v>beam dump and N decay inside the NA3 spectrometer. The beam was a secondary beam of negative pions at 300 GeV</v>
      </c>
      <c r="F3" s="58">
        <f>'Umu4'!F3</f>
        <v>1986</v>
      </c>
      <c r="G3" s="58" t="str">
        <f>'Umu4'!G3</f>
        <v>GeV</v>
      </c>
      <c r="H3" s="58" t="str">
        <f>'Umu4'!H3</f>
        <v>NA3:1986ahv</v>
      </c>
      <c r="I3" s="58" t="b">
        <f>'Umu4'!I3</f>
        <v>0</v>
      </c>
      <c r="J3" s="58" t="str">
        <f>'Umu4'!J3</f>
        <v>Dirac</v>
      </c>
      <c r="K3" s="58">
        <f>'Umu4'!K3</f>
        <v>90</v>
      </c>
      <c r="L3" s="58" t="str">
        <f>'Umu4'!L3</f>
        <v/>
      </c>
      <c r="M3" s="117">
        <v>10005.0</v>
      </c>
      <c r="N3" s="78" t="str">
        <f>'Higgs-dressed_e'!N3</f>
        <v>U2</v>
      </c>
      <c r="O3" s="58" t="str">
        <f>'Umu4'!M3</f>
        <v>BD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8" t="str">
        <f>'Umu4'!A5</f>
        <v>psi</v>
      </c>
      <c r="B4" s="58" t="str">
        <f>'Umu4'!B5</f>
        <v>PSI</v>
      </c>
      <c r="C4" s="58" t="str">
        <f>'Umu4'!C5</f>
        <v/>
      </c>
      <c r="D4" s="58" t="str">
        <f>'Umu4'!D5</f>
        <v>PSI_1987/PSI_1987.dat</v>
      </c>
      <c r="E4" s="58" t="str">
        <f>'Umu4'!E5</f>
        <v>Peak search in pi--&gt;mu N decay</v>
      </c>
      <c r="F4" s="58">
        <f>'Umu4'!F5</f>
        <v>1987</v>
      </c>
      <c r="G4" s="58" t="str">
        <f>'Umu4'!G5</f>
        <v>MeV</v>
      </c>
      <c r="H4" s="58" t="str">
        <f>'Umu4'!H5</f>
        <v>Daum:1987bg</v>
      </c>
      <c r="I4" s="58" t="b">
        <f>'Umu4'!I5</f>
        <v>1</v>
      </c>
      <c r="J4" s="58" t="str">
        <f>'Umu4'!J5</f>
        <v>Irrelevant</v>
      </c>
      <c r="K4" s="58">
        <f>'Umu4'!K5</f>
        <v>90</v>
      </c>
      <c r="L4" s="58"/>
      <c r="M4" s="115">
        <v>1.0</v>
      </c>
      <c r="N4" s="78" t="s">
        <v>285</v>
      </c>
      <c r="O4" s="58" t="s">
        <v>28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tr">
        <f>'Umu4'!A6</f>
        <v>delphi_short</v>
      </c>
      <c r="B5" s="58" t="str">
        <f>'Umu4'!B6</f>
        <v>DELPHI \\(short)</v>
      </c>
      <c r="C5" s="58" t="str">
        <f>'Umu4'!C6</f>
        <v/>
      </c>
      <c r="D5" s="58" t="str">
        <f>'Umu4'!D6</f>
        <v>umu4/DELPHI_short_95CL.dat</v>
      </c>
      <c r="E5" s="58" t="str">
        <f>'Umu4'!E6</f>
        <v>DELPHI produce N in Z decays, and search for N decay to charged lepton in the inner layers</v>
      </c>
      <c r="F5" s="58">
        <f>'Umu4'!F6</f>
        <v>1996</v>
      </c>
      <c r="G5" s="58" t="str">
        <f>'Umu4'!G6</f>
        <v>GeV</v>
      </c>
      <c r="H5" s="58" t="str">
        <f>'Umu4'!H6</f>
        <v>DELPHI:1996qcc</v>
      </c>
      <c r="I5" s="58" t="b">
        <f>'Umu4'!I6</f>
        <v>0</v>
      </c>
      <c r="J5" s="58" t="str">
        <f>'Umu4'!J6</f>
        <v>Dirac</v>
      </c>
      <c r="K5" s="58">
        <f>'Umu4'!K6</f>
        <v>95</v>
      </c>
      <c r="L5" s="58" t="str">
        <f>'Umu4'!L6</f>
        <v/>
      </c>
      <c r="M5" s="116">
        <v>0.0</v>
      </c>
      <c r="N5" s="78" t="str">
        <f>'Higgs-dressed_e'!N5</f>
        <v>U2</v>
      </c>
      <c r="O5" s="58" t="str">
        <f>'Umu4'!M6</f>
        <v>BD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tr">
        <f>'Umu4'!A7</f>
        <v>nutev</v>
      </c>
      <c r="B6" s="58" t="str">
        <f>'Umu4'!B7</f>
        <v>NuTeV</v>
      </c>
      <c r="C6" s="58" t="str">
        <f>'Umu4'!C7</f>
        <v>umu4/NuTeV_top.dat</v>
      </c>
      <c r="D6" s="58" t="str">
        <f>'Umu4'!D7</f>
        <v>umu4/NuTeV_bottom.dat</v>
      </c>
      <c r="E6" s="58" t="str">
        <f>'Umu4'!E7</f>
        <v>beam dump and N decay inside helium bags</v>
      </c>
      <c r="F6" s="58">
        <f>'Umu4'!F7</f>
        <v>1999</v>
      </c>
      <c r="G6" s="58" t="str">
        <f>'Umu4'!G7</f>
        <v>GeV</v>
      </c>
      <c r="H6" s="58" t="str">
        <f>'Umu4'!H7</f>
        <v>NuTeV:1999kej</v>
      </c>
      <c r="I6" s="58" t="b">
        <f>'Umu4'!I7</f>
        <v>0</v>
      </c>
      <c r="J6" s="58" t="str">
        <f>'Umu4'!J7</f>
        <v>Dirac</v>
      </c>
      <c r="K6" s="58">
        <f>'Umu4'!K7</f>
        <v>90</v>
      </c>
      <c r="L6" s="58" t="str">
        <f>'Umu4'!L7</f>
        <v/>
      </c>
      <c r="M6" s="117">
        <v>10005.0</v>
      </c>
      <c r="N6" s="78" t="s">
        <v>285</v>
      </c>
      <c r="O6" s="58" t="str">
        <f>'Umu4'!M7</f>
        <v>BD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tr">
        <f>'Umu4'!A8</f>
        <v>cms_2016</v>
      </c>
      <c r="B7" s="58" t="str">
        <f>'Umu4'!B8</f>
        <v>CMS \\(8TeV)</v>
      </c>
      <c r="C7" s="58" t="str">
        <f>'Umu4'!C8</f>
        <v/>
      </c>
      <c r="D7" s="58" t="str">
        <f>'Umu4'!D8</f>
        <v>CMS_18/CMS_Umu42_8TeV.dat</v>
      </c>
      <c r="E7" s="58" t="str">
        <f>'Umu4'!E8</f>
        <v>CMS 8TeV analysis</v>
      </c>
      <c r="F7" s="58">
        <f>'Umu4'!F8</f>
        <v>2016</v>
      </c>
      <c r="G7" s="58" t="str">
        <f>'Umu4'!G8</f>
        <v>GeV</v>
      </c>
      <c r="H7" s="58" t="str">
        <f>'Umu4'!H8</f>
        <v>CMS:2016aro</v>
      </c>
      <c r="I7" s="58" t="str">
        <f>'Umu4'!I8</f>
        <v/>
      </c>
      <c r="J7" s="58" t="str">
        <f>'Umu4'!J8</f>
        <v>Majorana</v>
      </c>
      <c r="K7" s="58">
        <f>'Umu4'!K8</f>
        <v>95</v>
      </c>
      <c r="L7" s="58" t="str">
        <f>'Umu4'!L8</f>
        <v/>
      </c>
      <c r="M7" s="115">
        <v>0.0</v>
      </c>
      <c r="N7" s="78" t="str">
        <f>'Higgs-dressed_e'!N7</f>
        <v>U2</v>
      </c>
      <c r="O7" s="58" t="str">
        <f>'Umu4'!M8</f>
        <v>BD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tr">
        <f>'Umu4'!A9</f>
        <v>cms_2018_trilepton</v>
      </c>
      <c r="B8" s="58" t="str">
        <f>'Umu4'!B9</f>
        <v>CMS \\(2018)</v>
      </c>
      <c r="C8" s="58" t="str">
        <f>'Umu4'!C9</f>
        <v/>
      </c>
      <c r="D8" s="58" t="s">
        <v>292</v>
      </c>
      <c r="E8" s="58" t="str">
        <f>'Umu4'!E9</f>
        <v>Trilepton searches</v>
      </c>
      <c r="F8" s="58">
        <f>'Umu4'!F9</f>
        <v>2018</v>
      </c>
      <c r="G8" s="58" t="str">
        <f>'Umu4'!G9</f>
        <v>GeV</v>
      </c>
      <c r="H8" s="58" t="str">
        <f>'Umu4'!H9</f>
        <v>CMS:2018iaf</v>
      </c>
      <c r="I8" s="58" t="str">
        <f>'Umu4'!I9</f>
        <v/>
      </c>
      <c r="J8" s="58" t="str">
        <f>'Umu4'!J9</f>
        <v>Majorana</v>
      </c>
      <c r="K8" s="58">
        <f>'Umu4'!K9</f>
        <v>95</v>
      </c>
      <c r="L8" s="58" t="str">
        <f>'Umu4'!L9</f>
        <v/>
      </c>
      <c r="M8" s="116">
        <v>10007.0</v>
      </c>
      <c r="N8" s="78" t="str">
        <f>'Higgs-dressed_e'!N8</f>
        <v>U2</v>
      </c>
      <c r="O8" s="58" t="str">
        <f>'Umu4'!M9</f>
        <v>BD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 t="str">
        <f>'Umu4'!A10</f>
        <v>cms_2018_dilepton</v>
      </c>
      <c r="B9" s="58" t="str">
        <f>'Umu4'!B10</f>
        <v>CMS \\(2018-dilepton)</v>
      </c>
      <c r="C9" s="58" t="str">
        <f>'Umu4'!C10</f>
        <v/>
      </c>
      <c r="D9" s="58" t="str">
        <f>'Umu4'!D10</f>
        <v>CMS_18/CMS18_Umu42_dilepton.dat</v>
      </c>
      <c r="E9" s="58" t="str">
        <f>'Umu4'!E10</f>
        <v>Dilepton searches</v>
      </c>
      <c r="F9" s="58">
        <f>'Umu4'!F10</f>
        <v>2018</v>
      </c>
      <c r="G9" s="58" t="str">
        <f>'Umu4'!G10</f>
        <v>GeV</v>
      </c>
      <c r="H9" s="58" t="str">
        <f>'Umu4'!H10</f>
        <v>CMS:2018jxx</v>
      </c>
      <c r="I9" s="58" t="str">
        <f>'Umu4'!I10</f>
        <v/>
      </c>
      <c r="J9" s="58" t="str">
        <f>'Umu4'!J10</f>
        <v>Majorana</v>
      </c>
      <c r="K9" s="58">
        <f>'Umu4'!K10</f>
        <v>95</v>
      </c>
      <c r="L9" s="58" t="str">
        <f>'Umu4'!L10</f>
        <v/>
      </c>
      <c r="M9" s="115">
        <v>0.0</v>
      </c>
      <c r="N9" s="78" t="str">
        <f>'Higgs-dressed_e'!N9</f>
        <v>U2</v>
      </c>
      <c r="O9" s="58" t="str">
        <f>'Umu4'!M10</f>
        <v>BD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>
      <c r="A10" s="58" t="str">
        <f>'Umu4'!A11</f>
        <v>pienu_le</v>
      </c>
      <c r="B10" s="58" t="str">
        <f>'Umu4'!B11</f>
        <v>PIENU\\(low $\mu$ energy)</v>
      </c>
      <c r="C10" s="58" t="str">
        <f>'Umu4'!C11</f>
        <v/>
      </c>
      <c r="D10" s="58" t="str">
        <f>'Umu4'!D11</f>
        <v>umu4/PIENU_2019_lowT.dat</v>
      </c>
      <c r="E10" s="58" t="str">
        <f>'Umu4'!E11</f>
        <v>pi+--&gt;mu+ N kinematics (low muon energy)</v>
      </c>
      <c r="F10" s="58">
        <f>'Umu4'!F11</f>
        <v>2019</v>
      </c>
      <c r="G10" s="58" t="str">
        <f>'Umu4'!G11</f>
        <v>MeV</v>
      </c>
      <c r="H10" s="58" t="str">
        <f>'Umu4'!H11</f>
        <v>PIENU:2019usb</v>
      </c>
      <c r="I10" s="58" t="b">
        <f>'Umu4'!I11</f>
        <v>1</v>
      </c>
      <c r="J10" s="58" t="str">
        <f>'Umu4'!J11</f>
        <v>Irrelevant</v>
      </c>
      <c r="K10" s="58">
        <f>'Umu4'!K11</f>
        <v>90</v>
      </c>
      <c r="L10" s="82" t="str">
        <f>'Umu4'!L11</f>
        <v>https://www.hepdata.net/record/ins1728771</v>
      </c>
      <c r="M10" s="116">
        <v>1.0</v>
      </c>
      <c r="N10" s="78" t="str">
        <f>'Higgs-dressed_e'!N10</f>
        <v>U2</v>
      </c>
      <c r="O10" s="58" t="str">
        <f>'Umu4'!M11</f>
        <v>PS</v>
      </c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>
      <c r="A11" s="58" t="str">
        <f>'Umu4'!A12</f>
        <v>pienu_he</v>
      </c>
      <c r="B11" s="58" t="str">
        <f>'Umu4'!B12</f>
        <v>PIENU</v>
      </c>
      <c r="C11" s="58" t="str">
        <f>'Umu4'!C12</f>
        <v/>
      </c>
      <c r="D11" s="58" t="str">
        <f>'Umu4'!D12</f>
        <v>umu4/PIENU_2019_highT.dat</v>
      </c>
      <c r="E11" s="58" t="str">
        <f>'Umu4'!E12</f>
        <v>pi+--&gt;mu+ N kinematics (high muon energy)</v>
      </c>
      <c r="F11" s="58">
        <f>'Umu4'!F12</f>
        <v>2019</v>
      </c>
      <c r="G11" s="58" t="str">
        <f>'Umu4'!G12</f>
        <v>MeV</v>
      </c>
      <c r="H11" s="58" t="str">
        <f>'Umu4'!H12</f>
        <v>PIENU:2019usb</v>
      </c>
      <c r="I11" s="58" t="b">
        <f>'Umu4'!I12</f>
        <v>1</v>
      </c>
      <c r="J11" s="58" t="str">
        <f>'Umu4'!J12</f>
        <v>Irrelevant</v>
      </c>
      <c r="K11" s="58">
        <f>'Umu4'!K12</f>
        <v>90</v>
      </c>
      <c r="L11" s="82" t="str">
        <f>'Umu4'!L12</f>
        <v>https://www.hepdata.net/record/ins1728771</v>
      </c>
      <c r="M11" s="117">
        <v>1.0</v>
      </c>
      <c r="N11" s="78" t="str">
        <f>'Higgs-dressed_e'!N11</f>
        <v>U2</v>
      </c>
      <c r="O11" s="58" t="str">
        <f>'Umu4'!M12</f>
        <v>PS</v>
      </c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4"/>
    </row>
    <row r="12">
      <c r="A12" s="58" t="str">
        <f>'Umu4'!A13</f>
        <v>t2k</v>
      </c>
      <c r="B12" s="58" t="str">
        <f>'Umu4'!B13</f>
        <v>T2K</v>
      </c>
      <c r="C12" s="58" t="str">
        <f>'Umu4'!C13</f>
        <v/>
      </c>
      <c r="D12" s="58" t="str">
        <f>'Umu4'!D13</f>
        <v>T2K_2019/T2K_2019_profiled_Umu4.dat</v>
      </c>
      <c r="E12" s="58" t="str">
        <f>'Umu4'!E13</f>
        <v>Decay in flight. Used data release to profile instead of marginalize.</v>
      </c>
      <c r="F12" s="58">
        <f>'Umu4'!F13</f>
        <v>2019</v>
      </c>
      <c r="G12" s="58" t="str">
        <f>'Umu4'!G13</f>
        <v>MeV</v>
      </c>
      <c r="H12" s="58" t="str">
        <f>'Umu4'!H13</f>
        <v>T2K:2019jwa</v>
      </c>
      <c r="I12" s="58" t="b">
        <f>'Umu4'!I13</f>
        <v>0</v>
      </c>
      <c r="J12" s="58" t="str">
        <f>'Umu4'!J13</f>
        <v>Majorana</v>
      </c>
      <c r="K12" s="58">
        <f>'Umu4'!K13</f>
        <v>90</v>
      </c>
      <c r="L12" s="82" t="str">
        <f>'Umu4'!L13</f>
        <v>http://t2k-experiment.org/results/nd280-heavy-neutrino-search-2018-datarelease</v>
      </c>
      <c r="M12" s="115">
        <v>10006.0</v>
      </c>
      <c r="N12" s="78" t="str">
        <f>'Higgs-dressed_e'!N12</f>
        <v>U2</v>
      </c>
      <c r="O12" s="58" t="str">
        <f>'Umu4'!M13</f>
        <v>BD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4"/>
    </row>
    <row r="13">
      <c r="A13" s="58" t="str">
        <f>'Umu4'!A14</f>
        <v>t2k_lowmass</v>
      </c>
      <c r="B13" s="58" t="str">
        <f>'Umu4'!B14</f>
        <v>T2K \\(Arg\"uelles et al)</v>
      </c>
      <c r="C13" s="58" t="str">
        <f>'Umu4'!C14</f>
        <v/>
      </c>
      <c r="D13" s="58" t="str">
        <f>'Umu4'!D14</f>
        <v>T2K_lowmass/t2k_limits_lowmass.dat</v>
      </c>
      <c r="E13" s="58" t="str">
        <f>'Umu4'!E14</f>
        <v>Decay in flight with extrapolated efficiencies.</v>
      </c>
      <c r="F13" s="58">
        <f>'Umu4'!F14</f>
        <v>2019</v>
      </c>
      <c r="G13" s="58" t="str">
        <f>'Umu4'!G14</f>
        <v>MeV</v>
      </c>
      <c r="H13" s="58" t="str">
        <f>'Umu4'!H14</f>
        <v>Arguelles:2021dqn</v>
      </c>
      <c r="I13" s="58" t="b">
        <f>'Umu4'!I14</f>
        <v>0</v>
      </c>
      <c r="J13" s="58" t="str">
        <f>'Umu4'!J14</f>
        <v>Dirac</v>
      </c>
      <c r="K13" s="58">
        <f>'Umu4'!K14</f>
        <v>90</v>
      </c>
      <c r="L13" s="58" t="str">
        <f>'Umu4'!L14</f>
        <v/>
      </c>
      <c r="M13" s="117">
        <v>0.0</v>
      </c>
      <c r="N13" s="78" t="str">
        <f>'Higgs-dressed_e'!N13</f>
        <v>U2</v>
      </c>
      <c r="O13" s="58" t="str">
        <f>'Umu4'!M14</f>
        <v>BD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58" t="str">
        <f>'Umu4'!A15</f>
        <v>atlas_2019_prompt</v>
      </c>
      <c r="B14" s="58" t="str">
        <f>'Umu4'!B15</f>
        <v>ATLAS \\(2019)</v>
      </c>
      <c r="C14" s="58" t="str">
        <f>'Umu4'!C15</f>
        <v/>
      </c>
      <c r="D14" s="58" t="str">
        <f>'Umu4'!D15</f>
        <v>ATLAS_2019/umu4_prompt.dat</v>
      </c>
      <c r="E14" s="58" t="str">
        <f>'Umu4'!E15</f>
        <v>Prompt decay search. </v>
      </c>
      <c r="F14" s="58">
        <f>'Umu4'!F15</f>
        <v>2019</v>
      </c>
      <c r="G14" s="58" t="str">
        <f>'Umu4'!G15</f>
        <v>GeV</v>
      </c>
      <c r="H14" s="58" t="str">
        <f>'Umu4'!H15</f>
        <v>ATLAS:2019kpx</v>
      </c>
      <c r="I14" s="58" t="b">
        <f>'Umu4'!I15</f>
        <v>0</v>
      </c>
      <c r="J14" s="58" t="str">
        <f>'Umu4'!J15</f>
        <v>Majorana</v>
      </c>
      <c r="K14" s="58">
        <f>'Umu4'!K15</f>
        <v>95</v>
      </c>
      <c r="L14" s="82" t="str">
        <f>'Umu4'!L15</f>
        <v>https://www.hepdata.net/record/ins1736526</v>
      </c>
      <c r="M14" s="116">
        <v>10007.0</v>
      </c>
      <c r="N14" s="78" t="str">
        <f>'Higgs-dressed_e'!N14</f>
        <v>U2</v>
      </c>
      <c r="O14" s="58" t="str">
        <f>'Umu4'!M15</f>
        <v>BD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58" t="str">
        <f>'Umu4'!A16</f>
        <v>kek</v>
      </c>
      <c r="B15" s="58" t="str">
        <f>'Umu4'!B16</f>
        <v>KEK</v>
      </c>
      <c r="C15" s="58" t="str">
        <f>'Umu4'!C16</f>
        <v/>
      </c>
      <c r="D15" s="58" t="str">
        <f>'Umu4'!D16</f>
        <v>KEK/KEK_mu.dat</v>
      </c>
      <c r="E15" s="58" t="str">
        <f>'Umu4'!E16</f>
        <v>Peak search</v>
      </c>
      <c r="F15" s="58">
        <f>'Umu4'!F16</f>
        <v>2019</v>
      </c>
      <c r="G15" s="58" t="str">
        <f>'Umu4'!G16</f>
        <v>MeV</v>
      </c>
      <c r="H15" s="58" t="str">
        <f>'Umu4'!H16</f>
        <v>Bryman:2019bjg</v>
      </c>
      <c r="I15" s="58" t="b">
        <f>'Umu4'!I16</f>
        <v>1</v>
      </c>
      <c r="J15" s="58" t="str">
        <f>'Umu4'!J16</f>
        <v>Irrelevant</v>
      </c>
      <c r="K15" s="58">
        <f>'Umu4'!K16</f>
        <v>90</v>
      </c>
      <c r="L15" s="58" t="str">
        <f>'Umu4'!L16</f>
        <v/>
      </c>
      <c r="M15" s="117">
        <v>1.0</v>
      </c>
      <c r="N15" s="78" t="str">
        <f>'Higgs-dressed_e'!N15</f>
        <v>U2</v>
      </c>
      <c r="O15" s="58" t="str">
        <f>'Umu4'!M16</f>
        <v>PS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</row>
    <row r="16">
      <c r="A16" s="58" t="str">
        <f>'Umu4'!A19</f>
        <v>microboone_higgs</v>
      </c>
      <c r="B16" s="58" t="str">
        <f>'Umu4'!B19</f>
        <v>$\mu$BooNE \\(Kelly-Machado)</v>
      </c>
      <c r="C16" s="58" t="str">
        <f>'Umu4'!C19</f>
        <v/>
      </c>
      <c r="D16" s="58" t="str">
        <f>'Umu4'!D19</f>
        <v>MicroBooNE_kelly/PS_eff_avg.dat</v>
      </c>
      <c r="E16" s="58" t="str">
        <f>'Umu4'!E19</f>
        <v>Decay in flight. Recast of Higgs portal search.</v>
      </c>
      <c r="F16" s="58">
        <f>'Umu4'!F19</f>
        <v>2021</v>
      </c>
      <c r="G16" s="58" t="str">
        <f>'Umu4'!G19</f>
        <v>MeV</v>
      </c>
      <c r="H16" s="58" t="str">
        <f>'Umu4'!H19</f>
        <v>Kelly:2021xbv</v>
      </c>
      <c r="I16" s="58" t="b">
        <f>'Umu4'!I19</f>
        <v>0</v>
      </c>
      <c r="J16" s="58" t="str">
        <f>'Umu4'!J19</f>
        <v>Majorana</v>
      </c>
      <c r="K16" s="58">
        <f>'Umu4'!K19</f>
        <v>90</v>
      </c>
      <c r="L16" s="58" t="str">
        <f>'Umu4'!L19</f>
        <v/>
      </c>
      <c r="M16" s="58">
        <v>1.0</v>
      </c>
      <c r="N16" s="58" t="s">
        <v>285</v>
      </c>
      <c r="O16" s="58" t="s">
        <v>28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</row>
    <row r="17">
      <c r="A17" s="81" t="str">
        <f>'Umu4'!A20</f>
        <v>cms_2022</v>
      </c>
      <c r="B17" s="81" t="str">
        <f>'Umu4'!B20</f>
        <v>CMS \\(2022)</v>
      </c>
      <c r="C17" s="81" t="str">
        <f>'Umu4'!C20</f>
        <v>CMS_22/CMS_majorana_mu4.dat</v>
      </c>
      <c r="D17" s="81" t="str">
        <f>'Umu4'!D20</f>
        <v>CMS_22/CMS_majorana_mu4.dat</v>
      </c>
      <c r="E17" s="81" t="str">
        <f>'Umu4'!E20</f>
        <v>N decay to charged leptons in CMS</v>
      </c>
      <c r="F17" s="81">
        <f>'Umu4'!F20</f>
        <v>2022</v>
      </c>
      <c r="G17" s="81" t="str">
        <f>'Umu4'!G20</f>
        <v>GeV</v>
      </c>
      <c r="H17" s="81" t="str">
        <f>'Umu4'!H20</f>
        <v>CMS:2022fut</v>
      </c>
      <c r="I17" s="81" t="b">
        <f>'Umu4'!I20</f>
        <v>0</v>
      </c>
      <c r="J17" s="81" t="str">
        <f>'Umu4'!J20</f>
        <v>Majorana</v>
      </c>
      <c r="K17" s="81">
        <f>'Umu4'!K20</f>
        <v>95</v>
      </c>
      <c r="L17" s="81" t="str">
        <f>'Umu4'!L20</f>
        <v/>
      </c>
      <c r="M17" s="81">
        <v>10007.0</v>
      </c>
      <c r="N17" s="81" t="s">
        <v>285</v>
      </c>
      <c r="O17" s="81" t="s">
        <v>20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16"/>
      <c r="AA17" s="4"/>
    </row>
    <row r="18">
      <c r="A18" s="81" t="str">
        <f>'Umu4'!A18</f>
        <v>na62</v>
      </c>
      <c r="B18" s="81" t="str">
        <f>'Umu4'!B18</f>
        <v>NA62</v>
      </c>
      <c r="C18" s="81" t="str">
        <f>'Umu4'!C18</f>
        <v/>
      </c>
      <c r="D18" s="81" t="str">
        <f>'Umu4'!D18</f>
        <v>umu4/NA62_2021_mu.dat</v>
      </c>
      <c r="E18" s="81" t="str">
        <f>'Umu4'!E18</f>
        <v>Peak search</v>
      </c>
      <c r="F18" s="81">
        <f>'Umu4'!F18</f>
        <v>2021</v>
      </c>
      <c r="G18" s="81" t="str">
        <f>'Umu4'!G18</f>
        <v>MeV</v>
      </c>
      <c r="H18" s="81" t="str">
        <f>'Umu4'!H18</f>
        <v>NA62:2021bji</v>
      </c>
      <c r="I18" s="81" t="b">
        <f>'Umu4'!I18</f>
        <v>1</v>
      </c>
      <c r="J18" s="81" t="str">
        <f>'Umu4'!J18</f>
        <v>Irrelevant</v>
      </c>
      <c r="K18" s="81">
        <f>'Umu4'!K18</f>
        <v>90</v>
      </c>
      <c r="L18" s="118" t="str">
        <f>'Umu4'!L18</f>
        <v>https://www.hepdata.net/record/ins1843945</v>
      </c>
      <c r="M18" s="81">
        <v>1.0</v>
      </c>
      <c r="N18" s="81" t="s">
        <v>285</v>
      </c>
      <c r="O18" s="81" t="s">
        <v>28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16"/>
      <c r="AA18" s="4"/>
    </row>
    <row r="19">
      <c r="A19" s="81" t="str">
        <f>'Umu4'!A21</f>
        <v>atlas_2022</v>
      </c>
      <c r="B19" s="81" t="str">
        <f>'Umu4'!B21</f>
        <v>ATLAS \\(2022)</v>
      </c>
      <c r="C19" s="81" t="str">
        <f>'Umu4'!C21</f>
        <v>ATLAS_2022/umu4_majorana_top.dat</v>
      </c>
      <c r="D19" s="81" t="str">
        <f>'Umu4'!D21</f>
        <v>ATLAS_2022/umu4_majorana_bottom.dat</v>
      </c>
      <c r="E19" s="81" t="str">
        <f>'Umu4'!E21</f>
        <v>Displaced decay search. </v>
      </c>
      <c r="F19" s="81">
        <f>'Umu4'!F21</f>
        <v>2022</v>
      </c>
      <c r="G19" s="81" t="str">
        <f>'Umu4'!G21</f>
        <v>GeV</v>
      </c>
      <c r="H19" s="81" t="str">
        <f>'Umu4'!H21</f>
        <v>ATLAS:2022atq</v>
      </c>
      <c r="I19" s="81" t="b">
        <f>'Umu4'!I21</f>
        <v>0</v>
      </c>
      <c r="J19" s="81" t="str">
        <f>'Umu4'!J21</f>
        <v>Majorana</v>
      </c>
      <c r="K19" s="81">
        <f>'Umu4'!K21</f>
        <v>95</v>
      </c>
      <c r="L19" s="118" t="str">
        <f>'Umu4'!L21</f>
        <v>https://www.hepdata.net/record/ins2072355</v>
      </c>
      <c r="M19" s="81">
        <v>10007.0</v>
      </c>
      <c r="N19" s="81" t="s">
        <v>285</v>
      </c>
      <c r="O19" s="81" t="s">
        <v>20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16"/>
      <c r="AA19" s="4"/>
    </row>
    <row r="20">
      <c r="A20" s="81" t="s">
        <v>323</v>
      </c>
      <c r="B20" s="81" t="s">
        <v>324</v>
      </c>
      <c r="C20" s="4"/>
      <c r="D20" s="81" t="s">
        <v>325</v>
      </c>
      <c r="E20" s="81" t="s">
        <v>326</v>
      </c>
      <c r="F20" s="84">
        <v>2022.0</v>
      </c>
      <c r="G20" s="81" t="s">
        <v>17</v>
      </c>
      <c r="H20" s="81" t="s">
        <v>290</v>
      </c>
      <c r="I20" s="4"/>
      <c r="J20" s="81" t="s">
        <v>59</v>
      </c>
      <c r="K20" s="81">
        <v>90.0</v>
      </c>
      <c r="L20" s="4"/>
      <c r="M20" s="122">
        <v>1.0</v>
      </c>
      <c r="N20" s="39" t="s">
        <v>327</v>
      </c>
      <c r="O20" s="81" t="s">
        <v>328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 t="str">
        <f>'Umu4'!A23</f>
        <v>e949</v>
      </c>
      <c r="B21" s="4" t="str">
        <f>'Umu4'!B23</f>
        <v>BNL-E949</v>
      </c>
      <c r="C21" s="4" t="str">
        <f>'Umu4'!C23</f>
        <v/>
      </c>
      <c r="D21" s="4" t="str">
        <f>'Umu4'!D23</f>
        <v>bnl_e949/E949_Um42_90.dat</v>
      </c>
      <c r="E21" s="4" t="str">
        <f>'Umu4'!E23</f>
        <v>K+--&gt; mu+ N kinematics</v>
      </c>
      <c r="F21" s="4">
        <f>'Umu4'!F23</f>
        <v>2015</v>
      </c>
      <c r="G21" s="4" t="str">
        <f>'Umu4'!G23</f>
        <v>MeV</v>
      </c>
      <c r="H21" s="4" t="str">
        <f>'Umu4'!H23</f>
        <v>E949:2014gsn</v>
      </c>
      <c r="I21" s="4" t="b">
        <f>'Umu4'!I23</f>
        <v>1</v>
      </c>
      <c r="J21" s="4" t="str">
        <f>'Umu4'!J23</f>
        <v>Majorana</v>
      </c>
      <c r="K21" s="4">
        <f>'Umu4'!K23</f>
        <v>90</v>
      </c>
      <c r="L21" s="4"/>
      <c r="M21" s="122">
        <v>1.0</v>
      </c>
      <c r="N21" s="39" t="s">
        <v>285</v>
      </c>
      <c r="O21" s="81" t="s">
        <v>28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120"/>
      <c r="N23" s="81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119"/>
      <c r="N24" s="39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121"/>
      <c r="N25" s="3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120"/>
      <c r="N26" s="8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120"/>
      <c r="N27" s="8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61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61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26"/>
      <c r="N978" s="61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26"/>
      <c r="N979" s="61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26"/>
      <c r="N980" s="61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26"/>
      <c r="N981" s="61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26"/>
      <c r="N982" s="61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26"/>
      <c r="N983" s="61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26"/>
      <c r="N984" s="61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26"/>
      <c r="N985" s="61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26"/>
      <c r="N986" s="61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26"/>
      <c r="N987" s="16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26"/>
      <c r="N988" s="16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26"/>
      <c r="N989" s="16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26"/>
      <c r="N990" s="16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329</v>
      </c>
      <c r="B2" s="58" t="s">
        <v>330</v>
      </c>
      <c r="C2" s="58"/>
      <c r="D2" s="58" t="s">
        <v>331</v>
      </c>
      <c r="E2" s="58" t="s">
        <v>332</v>
      </c>
      <c r="F2" s="58">
        <v>2022.0</v>
      </c>
      <c r="G2" s="58" t="s">
        <v>17</v>
      </c>
      <c r="H2" s="58" t="s">
        <v>290</v>
      </c>
      <c r="I2" s="58"/>
      <c r="J2" s="58" t="s">
        <v>59</v>
      </c>
      <c r="K2" s="58">
        <v>90.0</v>
      </c>
      <c r="L2" s="58"/>
      <c r="M2" s="117">
        <v>1.0</v>
      </c>
      <c r="N2" s="78" t="s">
        <v>327</v>
      </c>
      <c r="O2" s="58" t="s">
        <v>328</v>
      </c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>
      <c r="A3" s="58" t="s">
        <v>333</v>
      </c>
      <c r="B3" s="58" t="s">
        <v>334</v>
      </c>
      <c r="C3" s="58"/>
      <c r="D3" s="58" t="s">
        <v>335</v>
      </c>
      <c r="E3" s="58" t="s">
        <v>336</v>
      </c>
      <c r="F3" s="58">
        <v>2022.0</v>
      </c>
      <c r="G3" s="58" t="s">
        <v>17</v>
      </c>
      <c r="H3" s="58" t="s">
        <v>290</v>
      </c>
      <c r="I3" s="58"/>
      <c r="J3" s="58" t="s">
        <v>59</v>
      </c>
      <c r="K3" s="58">
        <v>90.0</v>
      </c>
      <c r="L3" s="58"/>
      <c r="M3" s="117">
        <v>1.0</v>
      </c>
      <c r="N3" s="78" t="s">
        <v>327</v>
      </c>
      <c r="O3" s="58" t="s">
        <v>328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</row>
    <row r="4">
      <c r="A4" s="58" t="s">
        <v>337</v>
      </c>
      <c r="B4" s="58" t="s">
        <v>338</v>
      </c>
      <c r="C4" s="58"/>
      <c r="D4" s="58" t="s">
        <v>339</v>
      </c>
      <c r="E4" s="58" t="s">
        <v>340</v>
      </c>
      <c r="F4" s="58">
        <v>2022.0</v>
      </c>
      <c r="G4" s="58" t="s">
        <v>17</v>
      </c>
      <c r="H4" s="58" t="s">
        <v>290</v>
      </c>
      <c r="I4" s="58"/>
      <c r="J4" s="58" t="s">
        <v>59</v>
      </c>
      <c r="K4" s="58">
        <v>90.0</v>
      </c>
      <c r="L4" s="58"/>
      <c r="M4" s="117">
        <v>1.0</v>
      </c>
      <c r="N4" s="78" t="s">
        <v>327</v>
      </c>
      <c r="O4" s="58" t="s">
        <v>328</v>
      </c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>
      <c r="A5" s="81" t="s">
        <v>341</v>
      </c>
      <c r="B5" s="81" t="s">
        <v>342</v>
      </c>
      <c r="C5" s="4"/>
      <c r="D5" s="81" t="s">
        <v>343</v>
      </c>
      <c r="E5" s="81" t="s">
        <v>344</v>
      </c>
      <c r="F5" s="84">
        <v>2022.0</v>
      </c>
      <c r="G5" s="81" t="s">
        <v>17</v>
      </c>
      <c r="H5" s="81" t="s">
        <v>290</v>
      </c>
      <c r="I5" s="4"/>
      <c r="J5" s="81" t="s">
        <v>59</v>
      </c>
      <c r="K5" s="81">
        <v>90.0</v>
      </c>
      <c r="L5" s="4"/>
      <c r="M5" s="122">
        <v>1.0</v>
      </c>
      <c r="N5" s="39" t="s">
        <v>327</v>
      </c>
      <c r="O5" s="81" t="s">
        <v>328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81" t="s">
        <v>345</v>
      </c>
      <c r="B6" s="81" t="s">
        <v>346</v>
      </c>
      <c r="C6" s="81" t="s">
        <v>347</v>
      </c>
      <c r="D6" s="81" t="s">
        <v>348</v>
      </c>
      <c r="E6" s="81" t="s">
        <v>344</v>
      </c>
      <c r="F6" s="84">
        <v>2022.0</v>
      </c>
      <c r="G6" s="81" t="s">
        <v>17</v>
      </c>
      <c r="H6" s="81" t="s">
        <v>290</v>
      </c>
      <c r="I6" s="4"/>
      <c r="J6" s="81" t="s">
        <v>59</v>
      </c>
      <c r="K6" s="81">
        <v>90.0</v>
      </c>
      <c r="L6" s="4"/>
      <c r="M6" s="122">
        <v>1.0</v>
      </c>
      <c r="N6" s="39" t="s">
        <v>327</v>
      </c>
      <c r="O6" s="81" t="s">
        <v>328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81" t="s">
        <v>349</v>
      </c>
      <c r="B7" s="81" t="s">
        <v>350</v>
      </c>
      <c r="C7" s="4"/>
      <c r="D7" s="81" t="s">
        <v>351</v>
      </c>
      <c r="E7" s="81" t="s">
        <v>352</v>
      </c>
      <c r="F7" s="84">
        <v>2013.0</v>
      </c>
      <c r="G7" s="81" t="s">
        <v>17</v>
      </c>
      <c r="H7" s="81" t="s">
        <v>353</v>
      </c>
      <c r="I7" s="4"/>
      <c r="J7" s="81" t="s">
        <v>59</v>
      </c>
      <c r="K7" s="81">
        <v>90.0</v>
      </c>
      <c r="L7" s="4"/>
      <c r="M7" s="122">
        <v>1.0</v>
      </c>
      <c r="N7" s="39" t="s">
        <v>327</v>
      </c>
      <c r="O7" s="81" t="s">
        <v>328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4"/>
      <c r="B8" s="4"/>
      <c r="C8" s="4"/>
      <c r="D8" s="4"/>
      <c r="E8" s="4"/>
      <c r="F8" s="27"/>
      <c r="G8" s="4"/>
      <c r="H8" s="4"/>
      <c r="I8" s="4"/>
      <c r="J8" s="4"/>
      <c r="K8" s="4"/>
      <c r="L8" s="4"/>
      <c r="M8" s="26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4"/>
      <c r="B9" s="4"/>
      <c r="C9" s="4"/>
      <c r="D9" s="4"/>
      <c r="E9" s="4"/>
      <c r="F9" s="27"/>
      <c r="G9" s="4"/>
      <c r="H9" s="4"/>
      <c r="I9" s="4"/>
      <c r="J9" s="4"/>
      <c r="K9" s="4"/>
      <c r="L9" s="4"/>
      <c r="M9" s="120"/>
      <c r="N9" s="8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"/>
      <c r="B10" s="4"/>
      <c r="C10" s="4"/>
      <c r="D10" s="4"/>
      <c r="E10" s="4"/>
      <c r="F10" s="27"/>
      <c r="G10" s="4"/>
      <c r="H10" s="4"/>
      <c r="I10" s="4"/>
      <c r="J10" s="4"/>
      <c r="K10" s="4"/>
      <c r="L10" s="4"/>
      <c r="M10" s="119"/>
      <c r="N10" s="39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4"/>
      <c r="C11" s="4"/>
      <c r="D11" s="4"/>
      <c r="E11" s="4"/>
      <c r="F11" s="27"/>
      <c r="G11" s="4"/>
      <c r="H11" s="4"/>
      <c r="I11" s="4"/>
      <c r="J11" s="4"/>
      <c r="K11" s="4"/>
      <c r="L11" s="4"/>
      <c r="M11" s="121"/>
      <c r="N11" s="3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4"/>
      <c r="C12" s="4"/>
      <c r="D12" s="4"/>
      <c r="E12" s="4"/>
      <c r="F12" s="27"/>
      <c r="G12" s="4"/>
      <c r="H12" s="4"/>
      <c r="I12" s="4"/>
      <c r="J12" s="4"/>
      <c r="K12" s="4"/>
      <c r="L12" s="4"/>
      <c r="M12" s="120"/>
      <c r="N12" s="81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4"/>
      <c r="C13" s="4"/>
      <c r="D13" s="4"/>
      <c r="E13" s="4"/>
      <c r="F13" s="27"/>
      <c r="G13" s="4"/>
      <c r="H13" s="4"/>
      <c r="I13" s="4"/>
      <c r="J13" s="4"/>
      <c r="K13" s="4"/>
      <c r="L13" s="4"/>
      <c r="M13" s="120"/>
      <c r="N13" s="81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4"/>
      <c r="C14" s="4"/>
      <c r="D14" s="4"/>
      <c r="E14" s="4"/>
      <c r="F14" s="27"/>
      <c r="G14" s="4"/>
      <c r="H14" s="4"/>
      <c r="I14" s="4"/>
      <c r="J14" s="4"/>
      <c r="K14" s="4"/>
      <c r="L14" s="4"/>
      <c r="M14" s="26"/>
      <c r="N14" s="61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27"/>
      <c r="G15" s="4"/>
      <c r="H15" s="4"/>
      <c r="I15" s="4"/>
      <c r="J15" s="4"/>
      <c r="K15" s="4"/>
      <c r="L15" s="4"/>
      <c r="M15" s="26"/>
      <c r="N15" s="6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27"/>
      <c r="G16" s="4"/>
      <c r="H16" s="4"/>
      <c r="I16" s="4"/>
      <c r="J16" s="4"/>
      <c r="K16" s="4"/>
      <c r="L16" s="4"/>
      <c r="M16" s="26"/>
      <c r="N16" s="61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/>
      <c r="C17" s="4"/>
      <c r="D17" s="4"/>
      <c r="E17" s="4"/>
      <c r="F17" s="27"/>
      <c r="G17" s="4"/>
      <c r="H17" s="4"/>
      <c r="I17" s="4"/>
      <c r="J17" s="4"/>
      <c r="K17" s="4"/>
      <c r="L17" s="4"/>
      <c r="M17" s="26"/>
      <c r="N17" s="61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/>
      <c r="C18" s="4"/>
      <c r="D18" s="4"/>
      <c r="E18" s="4"/>
      <c r="F18" s="27"/>
      <c r="G18" s="4"/>
      <c r="H18" s="4"/>
      <c r="I18" s="4"/>
      <c r="J18" s="4"/>
      <c r="K18" s="4"/>
      <c r="L18" s="4"/>
      <c r="M18" s="26"/>
      <c r="N18" s="61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/>
      <c r="C19" s="4"/>
      <c r="D19" s="4"/>
      <c r="E19" s="4"/>
      <c r="F19" s="27"/>
      <c r="G19" s="4"/>
      <c r="H19" s="4"/>
      <c r="I19" s="4"/>
      <c r="J19" s="4"/>
      <c r="K19" s="4"/>
      <c r="L19" s="4"/>
      <c r="M19" s="26"/>
      <c r="N19" s="61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27"/>
      <c r="G20" s="4"/>
      <c r="H20" s="4"/>
      <c r="I20" s="4"/>
      <c r="J20" s="4"/>
      <c r="K20" s="4"/>
      <c r="L20" s="4"/>
      <c r="M20" s="26"/>
      <c r="N20" s="61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27"/>
      <c r="G21" s="4"/>
      <c r="H21" s="4"/>
      <c r="I21" s="4"/>
      <c r="J21" s="4"/>
      <c r="K21" s="4"/>
      <c r="L21" s="4"/>
      <c r="M21" s="26"/>
      <c r="N21" s="61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16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16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21.25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7" t="s">
        <v>354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>
      <c r="A2" s="58" t="s">
        <v>355</v>
      </c>
      <c r="B2" s="58" t="s">
        <v>356</v>
      </c>
      <c r="C2" s="91"/>
      <c r="D2" s="58" t="s">
        <v>357</v>
      </c>
      <c r="E2" s="58" t="s">
        <v>358</v>
      </c>
      <c r="F2" s="68">
        <v>2020.0</v>
      </c>
      <c r="G2" s="58" t="s">
        <v>25</v>
      </c>
      <c r="H2" s="38" t="s">
        <v>359</v>
      </c>
      <c r="I2" s="93" t="s">
        <v>360</v>
      </c>
      <c r="J2" s="58"/>
      <c r="K2" s="58">
        <v>90.0</v>
      </c>
      <c r="L2" s="58"/>
      <c r="M2" s="58" t="s">
        <v>361</v>
      </c>
      <c r="N2" s="91"/>
    </row>
    <row r="3">
      <c r="A3" s="58" t="s">
        <v>47</v>
      </c>
      <c r="B3" s="58" t="s">
        <v>48</v>
      </c>
      <c r="C3" s="91"/>
      <c r="D3" s="58" t="s">
        <v>362</v>
      </c>
      <c r="E3" s="58" t="s">
        <v>363</v>
      </c>
      <c r="F3" s="68">
        <v>2020.0</v>
      </c>
      <c r="G3" s="58" t="s">
        <v>17</v>
      </c>
      <c r="H3" s="93" t="s">
        <v>359</v>
      </c>
      <c r="I3" s="93" t="s">
        <v>360</v>
      </c>
      <c r="J3" s="58"/>
      <c r="K3" s="58">
        <v>90.0</v>
      </c>
      <c r="L3" s="58"/>
      <c r="M3" s="39" t="s">
        <v>364</v>
      </c>
    </row>
    <row r="4">
      <c r="A4" s="58" t="s">
        <v>365</v>
      </c>
      <c r="B4" s="58" t="s">
        <v>366</v>
      </c>
      <c r="C4" s="58"/>
      <c r="D4" s="58" t="s">
        <v>367</v>
      </c>
      <c r="E4" s="58" t="s">
        <v>368</v>
      </c>
      <c r="F4" s="68">
        <v>2020.0</v>
      </c>
      <c r="G4" s="58" t="s">
        <v>17</v>
      </c>
      <c r="H4" s="38" t="s">
        <v>369</v>
      </c>
      <c r="I4" s="93" t="s">
        <v>360</v>
      </c>
      <c r="J4" s="58"/>
      <c r="K4" s="58">
        <v>90.0</v>
      </c>
      <c r="L4" s="79"/>
      <c r="M4" s="108" t="s">
        <v>364</v>
      </c>
    </row>
    <row r="5">
      <c r="A5" s="58" t="s">
        <v>370</v>
      </c>
      <c r="B5" s="58" t="s">
        <v>371</v>
      </c>
      <c r="C5" s="91"/>
      <c r="D5" s="58" t="s">
        <v>372</v>
      </c>
      <c r="E5" s="58" t="s">
        <v>373</v>
      </c>
      <c r="F5" s="68">
        <v>2018.0</v>
      </c>
      <c r="G5" s="58" t="s">
        <v>25</v>
      </c>
      <c r="H5" s="58" t="s">
        <v>374</v>
      </c>
      <c r="I5" s="58" t="s">
        <v>360</v>
      </c>
      <c r="J5" s="58"/>
      <c r="K5" s="58">
        <v>95.0</v>
      </c>
      <c r="L5" s="79"/>
      <c r="M5" s="108" t="s">
        <v>364</v>
      </c>
    </row>
    <row r="6">
      <c r="A6" s="58" t="s">
        <v>375</v>
      </c>
      <c r="B6" s="58" t="s">
        <v>376</v>
      </c>
      <c r="C6" s="91"/>
      <c r="D6" s="58" t="s">
        <v>377</v>
      </c>
      <c r="E6" s="58" t="s">
        <v>378</v>
      </c>
      <c r="F6" s="94">
        <v>2018.0</v>
      </c>
      <c r="G6" s="58" t="s">
        <v>17</v>
      </c>
      <c r="H6" s="38" t="s">
        <v>374</v>
      </c>
      <c r="I6" s="93" t="s">
        <v>360</v>
      </c>
      <c r="J6" s="58"/>
      <c r="K6" s="58">
        <v>95.0</v>
      </c>
      <c r="L6" s="58"/>
      <c r="M6" s="39" t="s">
        <v>364</v>
      </c>
    </row>
    <row r="7">
      <c r="A7" s="58" t="s">
        <v>311</v>
      </c>
      <c r="B7" s="58" t="s">
        <v>379</v>
      </c>
      <c r="C7" s="58" t="s">
        <v>380</v>
      </c>
      <c r="D7" s="58" t="s">
        <v>381</v>
      </c>
      <c r="E7" s="58" t="s">
        <v>382</v>
      </c>
      <c r="F7" s="94">
        <v>2018.0</v>
      </c>
      <c r="G7" s="58" t="s">
        <v>25</v>
      </c>
      <c r="H7" s="38" t="s">
        <v>374</v>
      </c>
      <c r="I7" s="93" t="s">
        <v>360</v>
      </c>
      <c r="J7" s="58"/>
      <c r="K7" s="58">
        <v>90.0</v>
      </c>
      <c r="L7" s="58"/>
      <c r="M7" s="39" t="s">
        <v>361</v>
      </c>
    </row>
    <row r="8">
      <c r="A8" s="58" t="s">
        <v>383</v>
      </c>
      <c r="B8" s="58" t="s">
        <v>384</v>
      </c>
      <c r="C8" s="91"/>
      <c r="D8" s="58" t="s">
        <v>385</v>
      </c>
      <c r="E8" s="58" t="s">
        <v>386</v>
      </c>
      <c r="F8" s="68">
        <v>2020.0</v>
      </c>
      <c r="G8" s="58" t="s">
        <v>17</v>
      </c>
      <c r="H8" s="38" t="s">
        <v>359</v>
      </c>
      <c r="I8" s="93" t="s">
        <v>360</v>
      </c>
      <c r="J8" s="58"/>
      <c r="K8" s="58">
        <v>90.0</v>
      </c>
      <c r="L8" s="79"/>
      <c r="M8" s="108" t="s">
        <v>364</v>
      </c>
    </row>
    <row r="9">
      <c r="A9" s="58" t="s">
        <v>387</v>
      </c>
      <c r="B9" s="58" t="s">
        <v>388</v>
      </c>
      <c r="C9" s="58"/>
      <c r="D9" s="58" t="s">
        <v>389</v>
      </c>
      <c r="E9" s="58" t="s">
        <v>390</v>
      </c>
      <c r="F9" s="68">
        <v>2022.0</v>
      </c>
      <c r="G9" s="58" t="s">
        <v>17</v>
      </c>
      <c r="H9" s="93" t="s">
        <v>391</v>
      </c>
      <c r="I9" s="93" t="s">
        <v>360</v>
      </c>
      <c r="J9" s="58"/>
      <c r="K9" s="58">
        <v>90.0</v>
      </c>
      <c r="L9" s="79"/>
      <c r="M9" s="108" t="s">
        <v>364</v>
      </c>
    </row>
    <row r="10">
      <c r="A10" s="58" t="s">
        <v>392</v>
      </c>
      <c r="B10" s="58" t="s">
        <v>393</v>
      </c>
      <c r="C10" s="91"/>
      <c r="D10" s="58" t="s">
        <v>394</v>
      </c>
      <c r="E10" s="58" t="s">
        <v>395</v>
      </c>
      <c r="F10" s="68">
        <v>2018.0</v>
      </c>
      <c r="G10" s="58" t="s">
        <v>17</v>
      </c>
      <c r="H10" s="79" t="s">
        <v>374</v>
      </c>
      <c r="I10" s="58" t="s">
        <v>360</v>
      </c>
      <c r="J10" s="58"/>
      <c r="K10" s="79">
        <v>95.0</v>
      </c>
      <c r="L10" s="58"/>
      <c r="M10" s="39" t="s">
        <v>364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>
      <c r="A11" s="58"/>
      <c r="B11" s="58"/>
      <c r="C11" s="58"/>
      <c r="D11" s="58"/>
      <c r="E11" s="58"/>
      <c r="F11" s="68"/>
      <c r="G11" s="58"/>
      <c r="H11" s="95"/>
      <c r="I11" s="58"/>
      <c r="J11" s="58"/>
      <c r="K11" s="58"/>
      <c r="L11" s="91"/>
      <c r="M11" s="107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>
      <c r="A12" s="58"/>
      <c r="B12" s="58"/>
      <c r="C12" s="58"/>
      <c r="D12" s="58"/>
      <c r="E12" s="58"/>
      <c r="F12" s="68"/>
      <c r="G12" s="58"/>
      <c r="H12" s="98"/>
      <c r="I12" s="58"/>
      <c r="J12" s="58"/>
      <c r="K12" s="58"/>
      <c r="L12" s="91"/>
      <c r="M12" s="107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4"/>
      <c r="Z12" s="4"/>
      <c r="AA12" s="4"/>
      <c r="AB12" s="4"/>
    </row>
    <row r="13">
      <c r="A13" s="99"/>
      <c r="B13" s="99"/>
      <c r="C13" s="99"/>
      <c r="D13" s="99"/>
      <c r="E13" s="100"/>
      <c r="F13" s="101"/>
      <c r="G13" s="100"/>
      <c r="H13" s="102"/>
      <c r="I13" s="103"/>
      <c r="J13" s="29"/>
      <c r="K13" s="104"/>
      <c r="L13" s="105"/>
      <c r="M13" s="123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4"/>
      <c r="Z13" s="4"/>
      <c r="AA13" s="4"/>
      <c r="AB13" s="4"/>
    </row>
    <row r="14">
      <c r="A14" s="39"/>
      <c r="B14" s="39"/>
      <c r="C14" s="39"/>
      <c r="D14" s="39"/>
      <c r="E14" s="39"/>
      <c r="F14" s="84"/>
      <c r="G14" s="39"/>
      <c r="H14" s="106"/>
      <c r="I14" s="39"/>
      <c r="J14" s="58"/>
      <c r="K14" s="39"/>
      <c r="L14" s="107"/>
      <c r="M14" s="107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4"/>
      <c r="Z14" s="4"/>
      <c r="AA14" s="4"/>
      <c r="AB14" s="4"/>
    </row>
    <row r="15">
      <c r="A15" s="39"/>
      <c r="B15" s="39"/>
      <c r="C15" s="39"/>
      <c r="D15" s="39"/>
      <c r="E15" s="39"/>
      <c r="F15" s="84"/>
      <c r="G15" s="39"/>
      <c r="H15" s="106"/>
      <c r="I15" s="39"/>
      <c r="J15" s="58"/>
      <c r="K15" s="39"/>
      <c r="L15" s="107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4"/>
      <c r="Z15" s="4"/>
      <c r="AA15" s="4"/>
      <c r="AB15" s="4"/>
    </row>
    <row r="16">
      <c r="A16" s="37"/>
      <c r="B16" s="37"/>
      <c r="C16" s="37"/>
      <c r="D16" s="37"/>
      <c r="E16" s="37"/>
      <c r="F16" s="109"/>
      <c r="G16" s="37"/>
      <c r="H16" s="38"/>
      <c r="I16" s="37"/>
      <c r="J16" s="39"/>
      <c r="K16" s="37"/>
      <c r="L16" s="16"/>
      <c r="M16" s="16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>
      <c r="A17" s="37"/>
      <c r="B17" s="37"/>
      <c r="C17" s="37"/>
      <c r="D17" s="37"/>
      <c r="E17" s="37"/>
      <c r="F17" s="109"/>
      <c r="G17" s="37"/>
      <c r="H17" s="38"/>
      <c r="I17" s="37"/>
      <c r="J17" s="39"/>
      <c r="K17" s="37"/>
      <c r="L17" s="16"/>
      <c r="M17" s="16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>
      <c r="A18" s="81"/>
      <c r="B18" s="81"/>
      <c r="C18" s="107"/>
      <c r="D18" s="39"/>
      <c r="E18" s="39"/>
      <c r="F18" s="39"/>
      <c r="G18" s="39"/>
      <c r="H18" s="106"/>
      <c r="I18" s="39"/>
      <c r="J18" s="39"/>
      <c r="K18" s="39"/>
      <c r="L18" s="107"/>
      <c r="M18" s="10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>
      <c r="A19" s="81"/>
      <c r="B19" s="81"/>
      <c r="C19" s="81"/>
      <c r="D19" s="81"/>
      <c r="E19" s="81"/>
      <c r="F19" s="84"/>
      <c r="G19" s="81"/>
      <c r="H19" s="38"/>
      <c r="I19" s="81"/>
      <c r="J19" s="58"/>
      <c r="K19" s="3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>
      <c r="A20" s="81"/>
      <c r="B20" s="81"/>
      <c r="C20" s="4"/>
      <c r="D20" s="81"/>
      <c r="E20" s="81"/>
      <c r="F20" s="84"/>
      <c r="G20" s="81"/>
      <c r="H20" s="38"/>
      <c r="I20" s="81"/>
      <c r="J20" s="4"/>
      <c r="K20" s="8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s="81"/>
      <c r="B21" s="81"/>
      <c r="C21" s="4"/>
      <c r="D21" s="81"/>
      <c r="E21" s="81"/>
      <c r="F21" s="84"/>
      <c r="G21" s="81"/>
      <c r="H21" s="81"/>
      <c r="I21" s="81"/>
      <c r="J21" s="81"/>
      <c r="K21" s="8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>
      <c r="A23" s="81"/>
      <c r="B23" s="81"/>
      <c r="C23" s="81"/>
      <c r="D23" s="81"/>
      <c r="E23" s="81"/>
      <c r="F23" s="84"/>
      <c r="G23" s="81"/>
      <c r="H23" s="110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7" t="s">
        <v>354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>
      <c r="A2" s="58" t="s">
        <v>355</v>
      </c>
      <c r="B2" s="58" t="s">
        <v>356</v>
      </c>
      <c r="C2" s="91"/>
      <c r="D2" s="58" t="s">
        <v>357</v>
      </c>
      <c r="E2" s="58" t="s">
        <v>358</v>
      </c>
      <c r="F2" s="68">
        <v>2020.0</v>
      </c>
      <c r="G2" s="58" t="s">
        <v>25</v>
      </c>
      <c r="H2" s="38" t="s">
        <v>359</v>
      </c>
      <c r="I2" s="93" t="s">
        <v>360</v>
      </c>
      <c r="J2" s="58"/>
      <c r="K2" s="58">
        <v>90.0</v>
      </c>
      <c r="L2" s="58"/>
      <c r="M2" s="58" t="s">
        <v>361</v>
      </c>
      <c r="N2" s="91"/>
    </row>
    <row r="3">
      <c r="A3" s="58" t="s">
        <v>47</v>
      </c>
      <c r="B3" s="58" t="s">
        <v>48</v>
      </c>
      <c r="C3" s="91"/>
      <c r="D3" s="58" t="s">
        <v>362</v>
      </c>
      <c r="E3" s="58" t="s">
        <v>363</v>
      </c>
      <c r="F3" s="68">
        <v>2020.0</v>
      </c>
      <c r="G3" s="58" t="s">
        <v>17</v>
      </c>
      <c r="H3" s="93" t="s">
        <v>359</v>
      </c>
      <c r="I3" s="93" t="s">
        <v>360</v>
      </c>
      <c r="J3" s="58"/>
      <c r="K3" s="58">
        <v>90.0</v>
      </c>
      <c r="L3" s="58"/>
      <c r="M3" s="39" t="s">
        <v>364</v>
      </c>
    </row>
    <row r="4">
      <c r="A4" s="58" t="s">
        <v>365</v>
      </c>
      <c r="B4" s="58" t="s">
        <v>396</v>
      </c>
      <c r="C4" s="58"/>
      <c r="D4" s="58" t="s">
        <v>367</v>
      </c>
      <c r="E4" s="58" t="s">
        <v>397</v>
      </c>
      <c r="F4" s="68">
        <v>2020.0</v>
      </c>
      <c r="G4" s="58" t="s">
        <v>17</v>
      </c>
      <c r="H4" s="38" t="s">
        <v>369</v>
      </c>
      <c r="I4" s="93" t="s">
        <v>360</v>
      </c>
      <c r="J4" s="58"/>
      <c r="K4" s="58">
        <v>90.0</v>
      </c>
      <c r="L4" s="79"/>
      <c r="M4" s="108" t="s">
        <v>364</v>
      </c>
    </row>
    <row r="5">
      <c r="A5" s="58" t="s">
        <v>370</v>
      </c>
      <c r="B5" s="58" t="s">
        <v>371</v>
      </c>
      <c r="C5" s="91"/>
      <c r="D5" s="58" t="s">
        <v>372</v>
      </c>
      <c r="E5" s="58" t="s">
        <v>373</v>
      </c>
      <c r="F5" s="68">
        <v>2018.0</v>
      </c>
      <c r="G5" s="58" t="s">
        <v>25</v>
      </c>
      <c r="H5" s="58" t="s">
        <v>374</v>
      </c>
      <c r="I5" s="58" t="s">
        <v>360</v>
      </c>
      <c r="J5" s="58"/>
      <c r="K5" s="58">
        <v>95.0</v>
      </c>
      <c r="L5" s="79"/>
      <c r="M5" s="108" t="s">
        <v>364</v>
      </c>
    </row>
    <row r="6">
      <c r="A6" s="58"/>
      <c r="B6" s="58"/>
      <c r="C6" s="91"/>
      <c r="D6" s="58"/>
      <c r="E6" s="58"/>
      <c r="F6" s="94"/>
      <c r="G6" s="58"/>
      <c r="H6" s="38"/>
      <c r="I6" s="93"/>
      <c r="J6" s="58"/>
      <c r="K6" s="58"/>
      <c r="L6" s="58"/>
      <c r="M6" s="39"/>
    </row>
    <row r="7">
      <c r="A7" s="58" t="s">
        <v>311</v>
      </c>
      <c r="B7" s="58" t="s">
        <v>379</v>
      </c>
      <c r="C7" s="58" t="s">
        <v>380</v>
      </c>
      <c r="D7" s="58" t="s">
        <v>381</v>
      </c>
      <c r="E7" s="58" t="s">
        <v>382</v>
      </c>
      <c r="F7" s="94">
        <v>2018.0</v>
      </c>
      <c r="G7" s="58" t="s">
        <v>25</v>
      </c>
      <c r="H7" s="93" t="s">
        <v>374</v>
      </c>
      <c r="I7" s="93" t="s">
        <v>360</v>
      </c>
      <c r="J7" s="58"/>
      <c r="K7" s="58">
        <v>90.0</v>
      </c>
      <c r="L7" s="58"/>
      <c r="M7" s="39" t="s">
        <v>361</v>
      </c>
    </row>
    <row r="8">
      <c r="A8" s="58" t="s">
        <v>383</v>
      </c>
      <c r="B8" s="58" t="s">
        <v>384</v>
      </c>
      <c r="C8" s="91"/>
      <c r="D8" s="58" t="s">
        <v>385</v>
      </c>
      <c r="E8" s="58" t="s">
        <v>386</v>
      </c>
      <c r="F8" s="68">
        <v>2020.0</v>
      </c>
      <c r="G8" s="58" t="s">
        <v>17</v>
      </c>
      <c r="H8" s="38" t="s">
        <v>359</v>
      </c>
      <c r="I8" s="93" t="s">
        <v>360</v>
      </c>
      <c r="J8" s="58"/>
      <c r="K8" s="58">
        <v>90.0</v>
      </c>
      <c r="L8" s="79"/>
      <c r="M8" s="108" t="s">
        <v>364</v>
      </c>
    </row>
    <row r="9">
      <c r="A9" s="46" t="s">
        <v>162</v>
      </c>
      <c r="B9" s="46" t="s">
        <v>163</v>
      </c>
      <c r="C9" s="46"/>
      <c r="D9" s="46" t="s">
        <v>398</v>
      </c>
      <c r="E9" s="46" t="s">
        <v>399</v>
      </c>
      <c r="F9" s="97">
        <v>2017.0</v>
      </c>
      <c r="G9" s="46" t="s">
        <v>17</v>
      </c>
      <c r="H9" s="69" t="s">
        <v>400</v>
      </c>
      <c r="I9" s="46"/>
      <c r="J9" s="58"/>
      <c r="K9" s="46">
        <v>90.0</v>
      </c>
      <c r="L9" s="124" t="s">
        <v>401</v>
      </c>
      <c r="M9" s="37" t="s">
        <v>364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>
      <c r="A10" s="58" t="s">
        <v>402</v>
      </c>
      <c r="B10" s="58" t="s">
        <v>403</v>
      </c>
      <c r="C10" s="91"/>
      <c r="D10" s="58" t="s">
        <v>404</v>
      </c>
      <c r="E10" s="58" t="s">
        <v>405</v>
      </c>
      <c r="F10" s="68">
        <v>2018.0</v>
      </c>
      <c r="G10" s="58" t="s">
        <v>17</v>
      </c>
      <c r="H10" s="79" t="s">
        <v>374</v>
      </c>
      <c r="I10" s="58"/>
      <c r="J10" s="58"/>
      <c r="K10" s="79">
        <v>95.0</v>
      </c>
      <c r="L10" s="58"/>
      <c r="M10" s="39" t="s">
        <v>364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>
      <c r="A11" s="58" t="s">
        <v>406</v>
      </c>
      <c r="B11" s="58" t="s">
        <v>407</v>
      </c>
      <c r="C11" s="58" t="s">
        <v>408</v>
      </c>
      <c r="D11" s="58" t="s">
        <v>409</v>
      </c>
      <c r="E11" s="58" t="s">
        <v>410</v>
      </c>
      <c r="F11" s="68">
        <v>1998.0</v>
      </c>
      <c r="G11" s="58" t="s">
        <v>17</v>
      </c>
      <c r="H11" s="79" t="s">
        <v>411</v>
      </c>
      <c r="I11" s="58"/>
      <c r="J11" s="58"/>
      <c r="K11" s="58">
        <v>90.0</v>
      </c>
      <c r="L11" s="91"/>
      <c r="M11" s="39" t="s">
        <v>364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>
      <c r="A12" s="58" t="s">
        <v>387</v>
      </c>
      <c r="B12" s="58" t="s">
        <v>388</v>
      </c>
      <c r="C12" s="58"/>
      <c r="D12" s="58" t="s">
        <v>412</v>
      </c>
      <c r="E12" s="58" t="s">
        <v>390</v>
      </c>
      <c r="F12" s="68">
        <v>2022.0</v>
      </c>
      <c r="G12" s="58" t="s">
        <v>17</v>
      </c>
      <c r="H12" s="93" t="s">
        <v>391</v>
      </c>
      <c r="I12" s="93" t="s">
        <v>360</v>
      </c>
      <c r="J12" s="58"/>
      <c r="K12" s="58">
        <v>90.0</v>
      </c>
      <c r="L12" s="79"/>
      <c r="M12" s="108" t="s">
        <v>364</v>
      </c>
    </row>
    <row r="13">
      <c r="A13" s="99" t="s">
        <v>413</v>
      </c>
      <c r="B13" s="99" t="s">
        <v>414</v>
      </c>
      <c r="C13" s="99"/>
      <c r="D13" s="99" t="s">
        <v>415</v>
      </c>
      <c r="E13" s="100"/>
      <c r="F13" s="101">
        <v>2022.0</v>
      </c>
      <c r="G13" s="99" t="s">
        <v>25</v>
      </c>
      <c r="H13" s="102" t="s">
        <v>416</v>
      </c>
      <c r="I13" s="103"/>
      <c r="J13" s="29"/>
      <c r="K13" s="83">
        <v>95.0</v>
      </c>
      <c r="L13" s="105"/>
      <c r="M13" s="123" t="s">
        <v>364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4"/>
      <c r="Z13" s="4"/>
      <c r="AA13" s="4"/>
      <c r="AB13" s="4"/>
    </row>
    <row r="14">
      <c r="A14" s="58" t="s">
        <v>392</v>
      </c>
      <c r="B14" s="58" t="s">
        <v>393</v>
      </c>
      <c r="C14" s="91"/>
      <c r="D14" s="58" t="s">
        <v>394</v>
      </c>
      <c r="E14" s="58" t="s">
        <v>395</v>
      </c>
      <c r="F14" s="68">
        <v>2018.0</v>
      </c>
      <c r="G14" s="58" t="s">
        <v>17</v>
      </c>
      <c r="H14" s="79" t="s">
        <v>374</v>
      </c>
      <c r="I14" s="58" t="s">
        <v>360</v>
      </c>
      <c r="J14" s="58"/>
      <c r="K14" s="79">
        <v>95.0</v>
      </c>
      <c r="L14" s="58"/>
      <c r="M14" s="39" t="s">
        <v>364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>
      <c r="A15" s="39"/>
      <c r="B15" s="39"/>
      <c r="C15" s="39"/>
      <c r="D15" s="39"/>
      <c r="E15" s="39"/>
      <c r="F15" s="84"/>
      <c r="G15" s="39"/>
      <c r="H15" s="106"/>
      <c r="I15" s="39"/>
      <c r="J15" s="58"/>
      <c r="K15" s="39"/>
      <c r="L15" s="107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4"/>
      <c r="Z15" s="4"/>
      <c r="AA15" s="4"/>
      <c r="AB15" s="4"/>
    </row>
    <row r="16">
      <c r="A16" s="37"/>
      <c r="B16" s="37"/>
      <c r="C16" s="37"/>
      <c r="D16" s="37"/>
      <c r="E16" s="37"/>
      <c r="F16" s="109"/>
      <c r="G16" s="37"/>
      <c r="H16" s="38"/>
      <c r="I16" s="37"/>
      <c r="J16" s="39"/>
      <c r="K16" s="37"/>
      <c r="L16" s="16"/>
      <c r="M16" s="16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>
      <c r="A17" s="37"/>
      <c r="B17" s="37"/>
      <c r="C17" s="37"/>
      <c r="D17" s="37"/>
      <c r="E17" s="37"/>
      <c r="F17" s="109"/>
      <c r="G17" s="37"/>
      <c r="H17" s="38"/>
      <c r="I17" s="37"/>
      <c r="J17" s="39"/>
      <c r="K17" s="37"/>
      <c r="L17" s="16"/>
      <c r="M17" s="16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>
      <c r="A18" s="81"/>
      <c r="B18" s="81"/>
      <c r="C18" s="107"/>
      <c r="D18" s="39"/>
      <c r="E18" s="39"/>
      <c r="F18" s="39"/>
      <c r="G18" s="39"/>
      <c r="H18" s="106"/>
      <c r="I18" s="39"/>
      <c r="J18" s="39"/>
      <c r="K18" s="39"/>
      <c r="L18" s="107"/>
      <c r="M18" s="10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>
      <c r="A19" s="81"/>
      <c r="B19" s="81"/>
      <c r="C19" s="81"/>
      <c r="D19" s="81"/>
      <c r="E19" s="81"/>
      <c r="F19" s="84"/>
      <c r="G19" s="81"/>
      <c r="H19" s="38"/>
      <c r="I19" s="81"/>
      <c r="J19" s="58"/>
      <c r="K19" s="3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>
      <c r="A20" s="81"/>
      <c r="B20" s="81"/>
      <c r="C20" s="4"/>
      <c r="D20" s="81"/>
      <c r="E20" s="81"/>
      <c r="F20" s="84"/>
      <c r="G20" s="81"/>
      <c r="H20" s="38"/>
      <c r="I20" s="81"/>
      <c r="J20" s="4"/>
      <c r="K20" s="8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s="81"/>
      <c r="B21" s="81"/>
      <c r="C21" s="4"/>
      <c r="D21" s="81"/>
      <c r="E21" s="81"/>
      <c r="F21" s="84"/>
      <c r="G21" s="81"/>
      <c r="H21" s="81"/>
      <c r="I21" s="81"/>
      <c r="J21" s="81"/>
      <c r="K21" s="8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>
      <c r="A23" s="81"/>
      <c r="B23" s="81"/>
      <c r="C23" s="81"/>
      <c r="D23" s="81"/>
      <c r="E23" s="81"/>
      <c r="F23" s="84"/>
      <c r="G23" s="81"/>
      <c r="H23" s="110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</sheetData>
  <hyperlinks>
    <hyperlink r:id="rId1" ref="L9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7" t="s">
        <v>354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>
      <c r="A2" s="58" t="s">
        <v>355</v>
      </c>
      <c r="B2" s="58" t="s">
        <v>356</v>
      </c>
      <c r="C2" s="91"/>
      <c r="D2" s="58" t="s">
        <v>357</v>
      </c>
      <c r="E2" s="58" t="s">
        <v>358</v>
      </c>
      <c r="F2" s="68">
        <v>2020.0</v>
      </c>
      <c r="G2" s="58" t="s">
        <v>25</v>
      </c>
      <c r="H2" s="38" t="s">
        <v>359</v>
      </c>
      <c r="I2" s="93" t="s">
        <v>360</v>
      </c>
      <c r="J2" s="58"/>
      <c r="K2" s="58">
        <v>90.0</v>
      </c>
      <c r="L2" s="58"/>
      <c r="M2" s="58" t="s">
        <v>361</v>
      </c>
      <c r="N2" s="91"/>
    </row>
    <row r="3">
      <c r="A3" s="58" t="s">
        <v>47</v>
      </c>
      <c r="B3" s="58" t="s">
        <v>48</v>
      </c>
      <c r="C3" s="91"/>
      <c r="D3" s="58" t="s">
        <v>362</v>
      </c>
      <c r="E3" s="58" t="s">
        <v>363</v>
      </c>
      <c r="F3" s="68">
        <v>2020.0</v>
      </c>
      <c r="G3" s="58" t="s">
        <v>17</v>
      </c>
      <c r="H3" s="93" t="s">
        <v>359</v>
      </c>
      <c r="I3" s="93" t="s">
        <v>360</v>
      </c>
      <c r="J3" s="58"/>
      <c r="K3" s="58">
        <v>90.0</v>
      </c>
      <c r="L3" s="58"/>
      <c r="M3" s="39" t="s">
        <v>364</v>
      </c>
    </row>
    <row r="4">
      <c r="A4" s="58" t="s">
        <v>365</v>
      </c>
      <c r="B4" s="58" t="s">
        <v>396</v>
      </c>
      <c r="C4" s="58"/>
      <c r="D4" s="58" t="s">
        <v>367</v>
      </c>
      <c r="E4" s="58" t="s">
        <v>397</v>
      </c>
      <c r="F4" s="68">
        <v>2020.0</v>
      </c>
      <c r="G4" s="58" t="s">
        <v>17</v>
      </c>
      <c r="H4" s="38" t="s">
        <v>369</v>
      </c>
      <c r="I4" s="93" t="s">
        <v>360</v>
      </c>
      <c r="J4" s="58"/>
      <c r="K4" s="58">
        <v>90.0</v>
      </c>
      <c r="L4" s="79"/>
      <c r="M4" s="108" t="s">
        <v>364</v>
      </c>
    </row>
    <row r="5">
      <c r="A5" s="58" t="s">
        <v>370</v>
      </c>
      <c r="B5" s="58" t="s">
        <v>371</v>
      </c>
      <c r="C5" s="91"/>
      <c r="D5" s="58" t="s">
        <v>372</v>
      </c>
      <c r="E5" s="58" t="s">
        <v>373</v>
      </c>
      <c r="F5" s="68">
        <v>2018.0</v>
      </c>
      <c r="G5" s="58" t="s">
        <v>25</v>
      </c>
      <c r="H5" s="58" t="s">
        <v>374</v>
      </c>
      <c r="I5" s="58" t="s">
        <v>360</v>
      </c>
      <c r="J5" s="58"/>
      <c r="K5" s="58">
        <v>95.0</v>
      </c>
      <c r="L5" s="79"/>
      <c r="M5" s="108" t="s">
        <v>364</v>
      </c>
    </row>
    <row r="6">
      <c r="A6" s="58"/>
      <c r="B6" s="58"/>
      <c r="C6" s="91"/>
      <c r="D6" s="58"/>
      <c r="E6" s="58"/>
      <c r="F6" s="94"/>
      <c r="G6" s="58"/>
      <c r="H6" s="38"/>
      <c r="I6" s="93"/>
      <c r="J6" s="58"/>
      <c r="K6" s="58"/>
      <c r="L6" s="58"/>
      <c r="M6" s="39"/>
    </row>
    <row r="7">
      <c r="A7" s="58" t="s">
        <v>311</v>
      </c>
      <c r="B7" s="58" t="s">
        <v>379</v>
      </c>
      <c r="C7" s="58" t="s">
        <v>380</v>
      </c>
      <c r="D7" s="58" t="s">
        <v>381</v>
      </c>
      <c r="E7" s="58" t="s">
        <v>382</v>
      </c>
      <c r="F7" s="94">
        <v>2018.0</v>
      </c>
      <c r="G7" s="58" t="s">
        <v>25</v>
      </c>
      <c r="H7" s="93" t="s">
        <v>374</v>
      </c>
      <c r="I7" s="93" t="s">
        <v>360</v>
      </c>
      <c r="J7" s="58"/>
      <c r="K7" s="58">
        <v>90.0</v>
      </c>
      <c r="L7" s="58"/>
      <c r="M7" s="39" t="s">
        <v>361</v>
      </c>
    </row>
    <row r="8">
      <c r="A8" s="58" t="s">
        <v>383</v>
      </c>
      <c r="B8" s="58" t="s">
        <v>384</v>
      </c>
      <c r="C8" s="91"/>
      <c r="D8" s="58" t="s">
        <v>385</v>
      </c>
      <c r="E8" s="58" t="s">
        <v>386</v>
      </c>
      <c r="F8" s="68">
        <v>2020.0</v>
      </c>
      <c r="G8" s="58" t="s">
        <v>17</v>
      </c>
      <c r="H8" s="38" t="s">
        <v>359</v>
      </c>
      <c r="I8" s="93" t="s">
        <v>360</v>
      </c>
      <c r="J8" s="58"/>
      <c r="K8" s="58">
        <v>90.0</v>
      </c>
      <c r="L8" s="79"/>
      <c r="M8" s="108" t="s">
        <v>364</v>
      </c>
    </row>
    <row r="9">
      <c r="A9" s="46"/>
      <c r="B9" s="46"/>
      <c r="C9" s="46"/>
      <c r="D9" s="46"/>
      <c r="E9" s="46"/>
      <c r="F9" s="97"/>
      <c r="G9" s="46"/>
      <c r="H9" s="69"/>
      <c r="I9" s="46"/>
      <c r="J9" s="58"/>
      <c r="K9" s="46"/>
      <c r="L9" s="46"/>
      <c r="M9" s="37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>
      <c r="A10" s="58"/>
      <c r="B10" s="58"/>
      <c r="C10" s="91"/>
      <c r="D10" s="58"/>
      <c r="E10" s="58"/>
      <c r="F10" s="68"/>
      <c r="G10" s="58"/>
      <c r="H10" s="79"/>
      <c r="I10" s="58"/>
      <c r="J10" s="58"/>
      <c r="K10" s="79"/>
      <c r="L10" s="58"/>
      <c r="M10" s="39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>
      <c r="A11" s="58"/>
      <c r="B11" s="58"/>
      <c r="C11" s="58"/>
      <c r="D11" s="58"/>
      <c r="E11" s="58"/>
      <c r="F11" s="68"/>
      <c r="G11" s="58"/>
      <c r="H11" s="79"/>
      <c r="I11" s="58"/>
      <c r="J11" s="58"/>
      <c r="K11" s="58"/>
      <c r="L11" s="91"/>
      <c r="M11" s="107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</row>
    <row r="12">
      <c r="A12" s="58" t="s">
        <v>417</v>
      </c>
      <c r="B12" s="58" t="s">
        <v>418</v>
      </c>
      <c r="C12" s="58"/>
      <c r="D12" s="58" t="s">
        <v>419</v>
      </c>
      <c r="E12" s="58"/>
      <c r="F12" s="68">
        <v>2001.0</v>
      </c>
      <c r="G12" s="58" t="s">
        <v>17</v>
      </c>
      <c r="H12" s="98" t="s">
        <v>420</v>
      </c>
      <c r="I12" s="58"/>
      <c r="J12" s="58"/>
      <c r="K12" s="58">
        <v>90.0</v>
      </c>
      <c r="L12" s="82" t="s">
        <v>421</v>
      </c>
      <c r="M12" s="39" t="s">
        <v>364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4"/>
      <c r="Z12" s="4"/>
      <c r="AA12" s="4"/>
      <c r="AB12" s="4"/>
    </row>
    <row r="13">
      <c r="A13" s="58" t="s">
        <v>387</v>
      </c>
      <c r="B13" s="58" t="s">
        <v>388</v>
      </c>
      <c r="C13" s="58" t="s">
        <v>422</v>
      </c>
      <c r="D13" s="58" t="s">
        <v>423</v>
      </c>
      <c r="E13" s="58" t="s">
        <v>390</v>
      </c>
      <c r="F13" s="68">
        <v>2022.0</v>
      </c>
      <c r="G13" s="58" t="s">
        <v>17</v>
      </c>
      <c r="H13" s="93" t="s">
        <v>391</v>
      </c>
      <c r="I13" s="93" t="s">
        <v>360</v>
      </c>
      <c r="J13" s="58"/>
      <c r="K13" s="58">
        <v>90.0</v>
      </c>
      <c r="L13" s="79"/>
      <c r="M13" s="108" t="s">
        <v>364</v>
      </c>
    </row>
    <row r="14">
      <c r="A14" s="58" t="s">
        <v>392</v>
      </c>
      <c r="B14" s="58" t="s">
        <v>393</v>
      </c>
      <c r="C14" s="91"/>
      <c r="D14" s="58" t="s">
        <v>394</v>
      </c>
      <c r="E14" s="58" t="s">
        <v>395</v>
      </c>
      <c r="F14" s="68">
        <v>2018.0</v>
      </c>
      <c r="G14" s="58" t="s">
        <v>17</v>
      </c>
      <c r="H14" s="79" t="s">
        <v>374</v>
      </c>
      <c r="I14" s="58" t="s">
        <v>360</v>
      </c>
      <c r="J14" s="58"/>
      <c r="K14" s="79">
        <v>95.0</v>
      </c>
      <c r="L14" s="58"/>
      <c r="M14" s="39" t="s">
        <v>364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</row>
    <row r="15">
      <c r="A15" s="39"/>
      <c r="B15" s="39"/>
      <c r="C15" s="39"/>
      <c r="D15" s="39"/>
      <c r="E15" s="39"/>
      <c r="F15" s="84"/>
      <c r="G15" s="39"/>
      <c r="H15" s="106"/>
      <c r="I15" s="39"/>
      <c r="J15" s="58"/>
      <c r="K15" s="39"/>
      <c r="L15" s="107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4"/>
      <c r="Z15" s="4"/>
      <c r="AA15" s="4"/>
      <c r="AB15" s="4"/>
    </row>
    <row r="16">
      <c r="A16" s="37"/>
      <c r="B16" s="37"/>
      <c r="C16" s="37"/>
      <c r="D16" s="37"/>
      <c r="E16" s="37"/>
      <c r="F16" s="109"/>
      <c r="G16" s="37"/>
      <c r="H16" s="38"/>
      <c r="I16" s="37"/>
      <c r="J16" s="39"/>
      <c r="K16" s="37"/>
      <c r="L16" s="16"/>
      <c r="M16" s="16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>
      <c r="A17" s="37"/>
      <c r="B17" s="37"/>
      <c r="C17" s="37"/>
      <c r="D17" s="37"/>
      <c r="E17" s="37"/>
      <c r="F17" s="109"/>
      <c r="G17" s="37"/>
      <c r="H17" s="38"/>
      <c r="I17" s="37"/>
      <c r="J17" s="39"/>
      <c r="K17" s="37"/>
      <c r="L17" s="16"/>
      <c r="M17" s="16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>
      <c r="A18" s="81"/>
      <c r="B18" s="81"/>
      <c r="C18" s="107"/>
      <c r="D18" s="39"/>
      <c r="E18" s="39"/>
      <c r="F18" s="39"/>
      <c r="G18" s="39"/>
      <c r="H18" s="106"/>
      <c r="I18" s="39"/>
      <c r="J18" s="39"/>
      <c r="K18" s="39"/>
      <c r="L18" s="107"/>
      <c r="M18" s="10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>
      <c r="A19" s="81"/>
      <c r="B19" s="81"/>
      <c r="C19" s="81"/>
      <c r="D19" s="81"/>
      <c r="E19" s="81"/>
      <c r="F19" s="84"/>
      <c r="G19" s="81"/>
      <c r="H19" s="38"/>
      <c r="I19" s="81"/>
      <c r="J19" s="58"/>
      <c r="K19" s="3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>
      <c r="A20" s="81"/>
      <c r="B20" s="81"/>
      <c r="C20" s="4"/>
      <c r="D20" s="81"/>
      <c r="E20" s="81"/>
      <c r="F20" s="84"/>
      <c r="G20" s="81"/>
      <c r="H20" s="38"/>
      <c r="I20" s="81"/>
      <c r="J20" s="4"/>
      <c r="K20" s="8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>
      <c r="A21" s="81"/>
      <c r="B21" s="81"/>
      <c r="C21" s="4"/>
      <c r="D21" s="81"/>
      <c r="E21" s="81"/>
      <c r="F21" s="84"/>
      <c r="G21" s="81"/>
      <c r="H21" s="81"/>
      <c r="I21" s="81"/>
      <c r="J21" s="81"/>
      <c r="K21" s="8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>
      <c r="A23" s="81"/>
      <c r="B23" s="81"/>
      <c r="C23" s="81"/>
      <c r="D23" s="81"/>
      <c r="E23" s="81"/>
      <c r="F23" s="84"/>
      <c r="G23" s="81"/>
      <c r="H23" s="110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</row>
  </sheetData>
  <hyperlinks>
    <hyperlink r:id="rId1" ref="L12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6" t="s">
        <v>424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29" t="s">
        <v>311</v>
      </c>
      <c r="B2" s="30" t="s">
        <v>425</v>
      </c>
      <c r="C2" s="65" t="s">
        <v>426</v>
      </c>
      <c r="D2" s="28" t="s">
        <v>427</v>
      </c>
      <c r="E2" s="30" t="s">
        <v>315</v>
      </c>
      <c r="F2" s="92">
        <v>2019.0</v>
      </c>
      <c r="G2" s="30" t="s">
        <v>17</v>
      </c>
      <c r="H2" s="93" t="s">
        <v>316</v>
      </c>
      <c r="I2" s="32"/>
      <c r="J2" s="32"/>
      <c r="K2" s="80">
        <v>90.0</v>
      </c>
      <c r="L2" s="65"/>
      <c r="M2" s="65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306</v>
      </c>
      <c r="B3" s="58" t="s">
        <v>307</v>
      </c>
      <c r="C3" s="58"/>
      <c r="D3" s="58" t="s">
        <v>428</v>
      </c>
      <c r="E3" s="58" t="s">
        <v>309</v>
      </c>
      <c r="F3" s="68">
        <v>2011.0</v>
      </c>
      <c r="G3" s="58" t="s">
        <v>17</v>
      </c>
      <c r="H3" s="79" t="s">
        <v>310</v>
      </c>
      <c r="I3" s="58"/>
      <c r="J3" s="58"/>
      <c r="K3" s="79">
        <v>90.0</v>
      </c>
      <c r="L3" s="91"/>
      <c r="M3" s="9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/>
      <c r="B4" s="58"/>
      <c r="C4" s="58"/>
      <c r="D4" s="58"/>
      <c r="E4" s="58"/>
      <c r="F4" s="68"/>
      <c r="G4" s="58"/>
      <c r="H4" s="79"/>
      <c r="I4" s="58"/>
      <c r="J4" s="58"/>
      <c r="K4" s="79"/>
      <c r="L4" s="91"/>
      <c r="M4" s="9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/>
      <c r="B5" s="58"/>
      <c r="C5" s="58"/>
      <c r="D5" s="58"/>
      <c r="E5" s="58"/>
      <c r="F5" s="68"/>
      <c r="G5" s="58"/>
      <c r="H5" s="79"/>
      <c r="I5" s="58"/>
      <c r="J5" s="58"/>
      <c r="K5" s="79"/>
      <c r="L5" s="91"/>
      <c r="M5" s="9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/>
      <c r="B6" s="58"/>
      <c r="C6" s="58"/>
      <c r="D6" s="58"/>
      <c r="E6" s="58"/>
      <c r="F6" s="68"/>
      <c r="G6" s="58"/>
      <c r="H6" s="79"/>
      <c r="I6" s="58"/>
      <c r="J6" s="58"/>
      <c r="K6" s="79"/>
      <c r="L6" s="91"/>
      <c r="M6" s="9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/>
      <c r="B7" s="58"/>
      <c r="C7" s="91"/>
      <c r="D7" s="58"/>
      <c r="E7" s="58"/>
      <c r="F7" s="68"/>
      <c r="G7" s="58"/>
      <c r="H7" s="79"/>
      <c r="I7" s="58"/>
      <c r="J7" s="58"/>
      <c r="K7" s="58"/>
      <c r="L7" s="58"/>
      <c r="M7" s="58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/>
      <c r="B8" s="58"/>
      <c r="C8" s="91"/>
      <c r="D8" s="58"/>
      <c r="E8" s="58"/>
      <c r="F8" s="68"/>
      <c r="G8" s="58"/>
      <c r="H8" s="95"/>
      <c r="I8" s="58"/>
      <c r="J8" s="91"/>
      <c r="K8" s="58"/>
      <c r="L8" s="91"/>
      <c r="M8" s="91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/>
      <c r="B9" s="58"/>
      <c r="C9" s="91"/>
      <c r="D9" s="58"/>
      <c r="E9" s="58"/>
      <c r="F9" s="68"/>
      <c r="G9" s="58"/>
      <c r="H9" s="79"/>
      <c r="I9" s="58"/>
      <c r="J9" s="96"/>
      <c r="K9" s="58"/>
      <c r="L9" s="96"/>
      <c r="M9" s="9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6"/>
      <c r="B10" s="46"/>
      <c r="C10" s="46"/>
      <c r="D10" s="46"/>
      <c r="E10" s="46"/>
      <c r="F10" s="97"/>
      <c r="G10" s="46"/>
      <c r="H10" s="50"/>
      <c r="I10" s="46"/>
      <c r="J10" s="58"/>
      <c r="K10" s="46"/>
      <c r="L10" s="46"/>
      <c r="M10" s="4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58"/>
      <c r="B11" s="58"/>
      <c r="C11" s="91"/>
      <c r="D11" s="58"/>
      <c r="E11" s="58"/>
      <c r="F11" s="68"/>
      <c r="G11" s="58"/>
      <c r="H11" s="79"/>
      <c r="I11" s="58"/>
      <c r="J11" s="58"/>
      <c r="K11" s="79"/>
      <c r="L11" s="58"/>
      <c r="M11" s="58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58"/>
      <c r="B12" s="58"/>
      <c r="C12" s="58"/>
      <c r="D12" s="58"/>
      <c r="E12" s="58"/>
      <c r="F12" s="68"/>
      <c r="G12" s="58"/>
      <c r="H12" s="95"/>
      <c r="I12" s="58"/>
      <c r="J12" s="58"/>
      <c r="K12" s="58"/>
      <c r="L12" s="91"/>
      <c r="M12" s="9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58"/>
      <c r="B13" s="58"/>
      <c r="C13" s="58"/>
      <c r="D13" s="58"/>
      <c r="E13" s="58"/>
      <c r="F13" s="68"/>
      <c r="G13" s="58"/>
      <c r="H13" s="98"/>
      <c r="I13" s="58"/>
      <c r="J13" s="58"/>
      <c r="K13" s="58"/>
      <c r="L13" s="91"/>
      <c r="M13" s="9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4"/>
    </row>
    <row r="14">
      <c r="A14" s="99"/>
      <c r="B14" s="99"/>
      <c r="C14" s="99"/>
      <c r="D14" s="99"/>
      <c r="E14" s="100"/>
      <c r="F14" s="101"/>
      <c r="G14" s="100"/>
      <c r="H14" s="102"/>
      <c r="I14" s="103"/>
      <c r="J14" s="29"/>
      <c r="K14" s="104"/>
      <c r="L14" s="105"/>
      <c r="M14" s="105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4"/>
    </row>
    <row r="15">
      <c r="A15" s="39"/>
      <c r="B15" s="39"/>
      <c r="C15" s="39"/>
      <c r="D15" s="39"/>
      <c r="E15" s="39"/>
      <c r="F15" s="84"/>
      <c r="G15" s="39"/>
      <c r="H15" s="106"/>
      <c r="I15" s="39"/>
      <c r="J15" s="58"/>
      <c r="K15" s="39"/>
      <c r="L15" s="107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4"/>
    </row>
    <row r="16">
      <c r="A16" s="39"/>
      <c r="B16" s="39"/>
      <c r="C16" s="39"/>
      <c r="D16" s="39"/>
      <c r="E16" s="39"/>
      <c r="F16" s="84"/>
      <c r="G16" s="39"/>
      <c r="H16" s="108"/>
      <c r="I16" s="39"/>
      <c r="J16" s="58"/>
      <c r="K16" s="39"/>
      <c r="L16" s="107"/>
      <c r="M16" s="10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4"/>
    </row>
    <row r="17">
      <c r="A17" s="37"/>
      <c r="B17" s="37"/>
      <c r="C17" s="37"/>
      <c r="D17" s="37"/>
      <c r="E17" s="37"/>
      <c r="F17" s="109"/>
      <c r="G17" s="37"/>
      <c r="H17" s="38"/>
      <c r="I17" s="37"/>
      <c r="J17" s="39"/>
      <c r="K17" s="37"/>
      <c r="L17" s="16"/>
      <c r="M17" s="16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37"/>
      <c r="B18" s="37"/>
      <c r="C18" s="37"/>
      <c r="D18" s="37"/>
      <c r="E18" s="37"/>
      <c r="F18" s="109"/>
      <c r="G18" s="37"/>
      <c r="H18" s="38"/>
      <c r="I18" s="37"/>
      <c r="J18" s="39"/>
      <c r="K18" s="37"/>
      <c r="L18" s="16"/>
      <c r="M18" s="16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/>
      <c r="B19" s="81"/>
      <c r="C19" s="107"/>
      <c r="D19" s="39"/>
      <c r="E19" s="39"/>
      <c r="F19" s="39"/>
      <c r="G19" s="39"/>
      <c r="H19" s="106"/>
      <c r="I19" s="39"/>
      <c r="J19" s="39"/>
      <c r="K19" s="39"/>
      <c r="L19" s="107"/>
      <c r="M19" s="10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81"/>
      <c r="D20" s="81"/>
      <c r="E20" s="81"/>
      <c r="F20" s="84"/>
      <c r="G20" s="81"/>
      <c r="H20" s="38"/>
      <c r="I20" s="81"/>
      <c r="J20" s="58"/>
      <c r="K20" s="3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4"/>
      <c r="D21" s="81"/>
      <c r="E21" s="81"/>
      <c r="F21" s="84"/>
      <c r="G21" s="81"/>
      <c r="H21" s="38"/>
      <c r="I21" s="81"/>
      <c r="J21" s="4"/>
      <c r="K21" s="8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81"/>
      <c r="B22" s="81"/>
      <c r="C22" s="4"/>
      <c r="D22" s="81"/>
      <c r="E22" s="81"/>
      <c r="F22" s="84"/>
      <c r="G22" s="81"/>
      <c r="H22" s="81"/>
      <c r="I22" s="81"/>
      <c r="J22" s="81"/>
      <c r="K22" s="8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/>
      <c r="B23" s="81"/>
      <c r="C23" s="81"/>
      <c r="D23" s="81"/>
      <c r="E23" s="81"/>
      <c r="F23" s="84"/>
      <c r="G23" s="81"/>
      <c r="H23" s="110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39"/>
      <c r="B24" s="39"/>
      <c r="C24" s="39"/>
      <c r="D24" s="39"/>
      <c r="E24" s="39"/>
      <c r="F24" s="39"/>
      <c r="G24" s="39"/>
      <c r="H24" s="108"/>
      <c r="I24" s="39"/>
      <c r="J24" s="39"/>
      <c r="K24" s="39"/>
      <c r="L24" s="107"/>
      <c r="M24" s="107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>
      <c r="A25" s="81"/>
      <c r="B25" s="81"/>
      <c r="C25" s="4"/>
      <c r="D25" s="81"/>
      <c r="E25" s="4"/>
      <c r="F25" s="27"/>
      <c r="G25" s="81"/>
      <c r="H25" s="81"/>
      <c r="I25" s="4"/>
      <c r="J25" s="4"/>
      <c r="K25" s="8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81"/>
      <c r="B26" s="81"/>
      <c r="C26" s="4"/>
      <c r="D26" s="81"/>
      <c r="E26" s="4"/>
      <c r="F26" s="84"/>
      <c r="G26" s="81"/>
      <c r="H26" s="81"/>
      <c r="I26" s="4"/>
      <c r="J26" s="4"/>
      <c r="K26" s="8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6" t="s">
        <v>424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29" t="s">
        <v>311</v>
      </c>
      <c r="B2" s="30" t="s">
        <v>425</v>
      </c>
      <c r="C2" s="65" t="s">
        <v>429</v>
      </c>
      <c r="D2" s="28" t="s">
        <v>430</v>
      </c>
      <c r="E2" s="30" t="s">
        <v>315</v>
      </c>
      <c r="F2" s="92">
        <v>2019.0</v>
      </c>
      <c r="G2" s="30" t="s">
        <v>17</v>
      </c>
      <c r="H2" s="93" t="s">
        <v>316</v>
      </c>
      <c r="I2" s="32"/>
      <c r="J2" s="32"/>
      <c r="K2" s="80">
        <v>90.0</v>
      </c>
      <c r="L2" s="65"/>
      <c r="M2" s="65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95</v>
      </c>
      <c r="B3" s="58" t="s">
        <v>431</v>
      </c>
      <c r="C3" s="91"/>
      <c r="D3" s="58" t="s">
        <v>432</v>
      </c>
      <c r="E3" s="58" t="s">
        <v>297</v>
      </c>
      <c r="F3" s="68">
        <v>2020.0</v>
      </c>
      <c r="G3" s="58" t="s">
        <v>17</v>
      </c>
      <c r="H3" s="79" t="s">
        <v>298</v>
      </c>
      <c r="I3" s="58" t="b">
        <v>1</v>
      </c>
      <c r="J3" s="91"/>
      <c r="K3" s="58">
        <v>90.0</v>
      </c>
      <c r="L3" s="82" t="s">
        <v>299</v>
      </c>
      <c r="M3" s="9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 t="s">
        <v>433</v>
      </c>
      <c r="B4" s="58" t="s">
        <v>434</v>
      </c>
      <c r="C4" s="58"/>
      <c r="D4" s="58" t="s">
        <v>435</v>
      </c>
      <c r="E4" s="58" t="s">
        <v>436</v>
      </c>
      <c r="F4" s="68">
        <v>2022.0</v>
      </c>
      <c r="G4" s="58" t="s">
        <v>17</v>
      </c>
      <c r="H4" s="79" t="s">
        <v>290</v>
      </c>
      <c r="I4" s="58"/>
      <c r="J4" s="58"/>
      <c r="K4" s="79">
        <v>90.0</v>
      </c>
      <c r="L4" s="91"/>
      <c r="M4" s="9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437</v>
      </c>
      <c r="B5" s="58" t="s">
        <v>438</v>
      </c>
      <c r="C5" s="58"/>
      <c r="D5" s="58" t="s">
        <v>439</v>
      </c>
      <c r="E5" s="58" t="s">
        <v>440</v>
      </c>
      <c r="F5" s="68">
        <v>2022.0</v>
      </c>
      <c r="G5" s="58" t="s">
        <v>17</v>
      </c>
      <c r="H5" s="79" t="s">
        <v>290</v>
      </c>
      <c r="I5" s="58"/>
      <c r="J5" s="58"/>
      <c r="K5" s="79">
        <v>90.0</v>
      </c>
      <c r="L5" s="91"/>
      <c r="M5" s="9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441</v>
      </c>
      <c r="B6" s="58" t="s">
        <v>442</v>
      </c>
      <c r="C6" s="58"/>
      <c r="D6" s="58" t="s">
        <v>443</v>
      </c>
      <c r="E6" s="58" t="s">
        <v>444</v>
      </c>
      <c r="F6" s="68">
        <v>2022.0</v>
      </c>
      <c r="G6" s="58" t="s">
        <v>17</v>
      </c>
      <c r="H6" s="79" t="s">
        <v>290</v>
      </c>
      <c r="I6" s="58"/>
      <c r="J6" s="58"/>
      <c r="K6" s="79">
        <v>90.0</v>
      </c>
      <c r="L6" s="91"/>
      <c r="M6" s="9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">
        <v>445</v>
      </c>
      <c r="B7" s="58" t="s">
        <v>446</v>
      </c>
      <c r="C7" s="91"/>
      <c r="D7" s="58" t="s">
        <v>447</v>
      </c>
      <c r="E7" s="58" t="s">
        <v>448</v>
      </c>
      <c r="F7" s="68">
        <v>2019.0</v>
      </c>
      <c r="G7" s="58" t="s">
        <v>17</v>
      </c>
      <c r="H7" s="79" t="s">
        <v>449</v>
      </c>
      <c r="I7" s="58"/>
      <c r="J7" s="58"/>
      <c r="K7" s="58">
        <v>90.0</v>
      </c>
      <c r="L7" s="58"/>
      <c r="M7" s="58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/>
      <c r="B8" s="58"/>
      <c r="C8" s="91"/>
      <c r="D8" s="58"/>
      <c r="E8" s="58"/>
      <c r="F8" s="68"/>
      <c r="G8" s="58"/>
      <c r="H8" s="95"/>
      <c r="I8" s="58"/>
      <c r="J8" s="91"/>
      <c r="K8" s="58"/>
      <c r="L8" s="91"/>
      <c r="M8" s="91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/>
      <c r="B9" s="58"/>
      <c r="C9" s="91"/>
      <c r="D9" s="58"/>
      <c r="E9" s="58"/>
      <c r="F9" s="68"/>
      <c r="G9" s="58"/>
      <c r="H9" s="79"/>
      <c r="I9" s="58"/>
      <c r="J9" s="96"/>
      <c r="K9" s="58"/>
      <c r="L9" s="96"/>
      <c r="M9" s="9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6"/>
      <c r="B10" s="46"/>
      <c r="C10" s="46"/>
      <c r="D10" s="46"/>
      <c r="E10" s="46"/>
      <c r="F10" s="97"/>
      <c r="G10" s="46"/>
      <c r="H10" s="50"/>
      <c r="I10" s="46"/>
      <c r="J10" s="58"/>
      <c r="K10" s="46"/>
      <c r="L10" s="46"/>
      <c r="M10" s="4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58"/>
      <c r="B11" s="58"/>
      <c r="C11" s="91"/>
      <c r="D11" s="58"/>
      <c r="E11" s="58"/>
      <c r="F11" s="68"/>
      <c r="G11" s="58"/>
      <c r="H11" s="79"/>
      <c r="I11" s="58"/>
      <c r="J11" s="58"/>
      <c r="K11" s="79"/>
      <c r="L11" s="58"/>
      <c r="M11" s="58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58"/>
      <c r="B12" s="58"/>
      <c r="C12" s="58"/>
      <c r="D12" s="58"/>
      <c r="E12" s="58"/>
      <c r="F12" s="68"/>
      <c r="G12" s="58"/>
      <c r="H12" s="95"/>
      <c r="I12" s="58"/>
      <c r="J12" s="58"/>
      <c r="K12" s="58"/>
      <c r="L12" s="91"/>
      <c r="M12" s="9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58"/>
      <c r="B13" s="58"/>
      <c r="C13" s="58"/>
      <c r="D13" s="58"/>
      <c r="E13" s="58"/>
      <c r="F13" s="68"/>
      <c r="G13" s="58"/>
      <c r="H13" s="98"/>
      <c r="I13" s="58"/>
      <c r="J13" s="58"/>
      <c r="K13" s="58"/>
      <c r="L13" s="91"/>
      <c r="M13" s="9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4"/>
    </row>
    <row r="14">
      <c r="A14" s="99"/>
      <c r="B14" s="99"/>
      <c r="C14" s="99"/>
      <c r="D14" s="99"/>
      <c r="E14" s="100"/>
      <c r="F14" s="101"/>
      <c r="G14" s="100"/>
      <c r="H14" s="102"/>
      <c r="I14" s="103"/>
      <c r="J14" s="29"/>
      <c r="K14" s="104"/>
      <c r="L14" s="105"/>
      <c r="M14" s="105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4"/>
    </row>
    <row r="15">
      <c r="A15" s="39"/>
      <c r="B15" s="39"/>
      <c r="C15" s="39"/>
      <c r="D15" s="39"/>
      <c r="E15" s="39"/>
      <c r="F15" s="84"/>
      <c r="G15" s="39"/>
      <c r="H15" s="106"/>
      <c r="I15" s="39"/>
      <c r="J15" s="58"/>
      <c r="K15" s="39"/>
      <c r="L15" s="107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4"/>
    </row>
    <row r="16">
      <c r="A16" s="39"/>
      <c r="B16" s="39"/>
      <c r="C16" s="39"/>
      <c r="D16" s="39"/>
      <c r="E16" s="39"/>
      <c r="F16" s="84"/>
      <c r="G16" s="39"/>
      <c r="H16" s="108"/>
      <c r="I16" s="39"/>
      <c r="J16" s="58"/>
      <c r="K16" s="39"/>
      <c r="L16" s="107"/>
      <c r="M16" s="10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4"/>
    </row>
    <row r="17">
      <c r="A17" s="37"/>
      <c r="B17" s="37"/>
      <c r="C17" s="37"/>
      <c r="D17" s="37"/>
      <c r="E17" s="37"/>
      <c r="F17" s="109"/>
      <c r="G17" s="37"/>
      <c r="H17" s="38"/>
      <c r="I17" s="37"/>
      <c r="J17" s="39"/>
      <c r="K17" s="37"/>
      <c r="L17" s="16"/>
      <c r="M17" s="16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37"/>
      <c r="B18" s="37"/>
      <c r="C18" s="37"/>
      <c r="D18" s="37"/>
      <c r="E18" s="37"/>
      <c r="F18" s="109"/>
      <c r="G18" s="37"/>
      <c r="H18" s="38"/>
      <c r="I18" s="37"/>
      <c r="J18" s="39"/>
      <c r="K18" s="37"/>
      <c r="L18" s="16"/>
      <c r="M18" s="16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/>
      <c r="B19" s="81"/>
      <c r="C19" s="107"/>
      <c r="D19" s="39"/>
      <c r="E19" s="39"/>
      <c r="F19" s="39"/>
      <c r="G19" s="39"/>
      <c r="H19" s="106"/>
      <c r="I19" s="39"/>
      <c r="J19" s="39"/>
      <c r="K19" s="39"/>
      <c r="L19" s="107"/>
      <c r="M19" s="10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81"/>
      <c r="D20" s="81"/>
      <c r="E20" s="81"/>
      <c r="F20" s="84"/>
      <c r="G20" s="81"/>
      <c r="H20" s="38"/>
      <c r="I20" s="81"/>
      <c r="J20" s="58"/>
      <c r="K20" s="3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4"/>
      <c r="D21" s="81"/>
      <c r="E21" s="81"/>
      <c r="F21" s="84"/>
      <c r="G21" s="81"/>
      <c r="H21" s="38"/>
      <c r="I21" s="81"/>
      <c r="J21" s="4"/>
      <c r="K21" s="8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81"/>
      <c r="B22" s="81"/>
      <c r="C22" s="4"/>
      <c r="D22" s="81"/>
      <c r="E22" s="81"/>
      <c r="F22" s="84"/>
      <c r="G22" s="81"/>
      <c r="H22" s="81"/>
      <c r="I22" s="81"/>
      <c r="J22" s="81"/>
      <c r="K22" s="8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/>
      <c r="B23" s="81"/>
      <c r="C23" s="81"/>
      <c r="D23" s="81"/>
      <c r="E23" s="81"/>
      <c r="F23" s="84"/>
      <c r="G23" s="81"/>
      <c r="H23" s="110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39"/>
      <c r="B24" s="39"/>
      <c r="C24" s="39"/>
      <c r="D24" s="39"/>
      <c r="E24" s="39"/>
      <c r="F24" s="39"/>
      <c r="G24" s="39"/>
      <c r="H24" s="108"/>
      <c r="I24" s="39"/>
      <c r="J24" s="39"/>
      <c r="K24" s="39"/>
      <c r="L24" s="107"/>
      <c r="M24" s="107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>
      <c r="A25" s="81"/>
      <c r="B25" s="81"/>
      <c r="C25" s="4"/>
      <c r="D25" s="81"/>
      <c r="E25" s="4"/>
      <c r="F25" s="27"/>
      <c r="G25" s="81"/>
      <c r="H25" s="81"/>
      <c r="I25" s="4"/>
      <c r="J25" s="4"/>
      <c r="K25" s="8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81"/>
      <c r="B26" s="81"/>
      <c r="C26" s="4"/>
      <c r="D26" s="81"/>
      <c r="E26" s="4"/>
      <c r="F26" s="84"/>
      <c r="G26" s="81"/>
      <c r="H26" s="81"/>
      <c r="I26" s="4"/>
      <c r="J26" s="4"/>
      <c r="K26" s="8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hyperlinks>
    <hyperlink r:id="rId1" ref="L3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6" t="s">
        <v>424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29" t="s">
        <v>311</v>
      </c>
      <c r="B2" s="30" t="s">
        <v>425</v>
      </c>
      <c r="C2" s="65" t="s">
        <v>429</v>
      </c>
      <c r="D2" s="28" t="s">
        <v>430</v>
      </c>
      <c r="E2" s="30" t="s">
        <v>315</v>
      </c>
      <c r="F2" s="92">
        <v>2019.0</v>
      </c>
      <c r="G2" s="30" t="s">
        <v>17</v>
      </c>
      <c r="H2" s="93" t="s">
        <v>316</v>
      </c>
      <c r="I2" s="32"/>
      <c r="J2" s="32"/>
      <c r="K2" s="80">
        <v>90.0</v>
      </c>
      <c r="L2" s="65"/>
      <c r="M2" s="65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95</v>
      </c>
      <c r="B3" s="58" t="s">
        <v>431</v>
      </c>
      <c r="C3" s="91"/>
      <c r="D3" s="58" t="s">
        <v>432</v>
      </c>
      <c r="E3" s="58" t="s">
        <v>297</v>
      </c>
      <c r="F3" s="68">
        <v>2020.0</v>
      </c>
      <c r="G3" s="58" t="s">
        <v>17</v>
      </c>
      <c r="H3" s="79" t="s">
        <v>298</v>
      </c>
      <c r="I3" s="58" t="b">
        <v>1</v>
      </c>
      <c r="J3" s="91"/>
      <c r="K3" s="58">
        <v>90.0</v>
      </c>
      <c r="L3" s="82" t="s">
        <v>299</v>
      </c>
      <c r="M3" s="9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 t="s">
        <v>433</v>
      </c>
      <c r="B4" s="58" t="s">
        <v>434</v>
      </c>
      <c r="C4" s="58"/>
      <c r="D4" s="58" t="s">
        <v>450</v>
      </c>
      <c r="E4" s="58" t="s">
        <v>436</v>
      </c>
      <c r="F4" s="68">
        <v>2022.0</v>
      </c>
      <c r="G4" s="58" t="s">
        <v>17</v>
      </c>
      <c r="H4" s="79" t="s">
        <v>290</v>
      </c>
      <c r="I4" s="58"/>
      <c r="J4" s="58"/>
      <c r="K4" s="79">
        <v>90.0</v>
      </c>
      <c r="L4" s="91"/>
      <c r="M4" s="9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437</v>
      </c>
      <c r="B5" s="58" t="s">
        <v>438</v>
      </c>
      <c r="C5" s="58"/>
      <c r="D5" s="58" t="s">
        <v>451</v>
      </c>
      <c r="E5" s="58" t="s">
        <v>440</v>
      </c>
      <c r="F5" s="68">
        <v>2022.0</v>
      </c>
      <c r="G5" s="58" t="s">
        <v>17</v>
      </c>
      <c r="H5" s="79" t="s">
        <v>290</v>
      </c>
      <c r="I5" s="58"/>
      <c r="J5" s="58"/>
      <c r="K5" s="79">
        <v>90.0</v>
      </c>
      <c r="L5" s="91"/>
      <c r="M5" s="9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452</v>
      </c>
      <c r="B6" s="58" t="s">
        <v>453</v>
      </c>
      <c r="C6" s="58"/>
      <c r="D6" s="58" t="s">
        <v>454</v>
      </c>
      <c r="E6" s="58" t="s">
        <v>455</v>
      </c>
      <c r="F6" s="68">
        <v>2022.0</v>
      </c>
      <c r="G6" s="58" t="s">
        <v>17</v>
      </c>
      <c r="H6" s="79" t="s">
        <v>290</v>
      </c>
      <c r="I6" s="58"/>
      <c r="J6" s="58"/>
      <c r="K6" s="79">
        <v>90.0</v>
      </c>
      <c r="L6" s="91"/>
      <c r="M6" s="9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">
        <v>456</v>
      </c>
      <c r="B7" s="58" t="s">
        <v>457</v>
      </c>
      <c r="C7" s="58"/>
      <c r="D7" s="58" t="s">
        <v>458</v>
      </c>
      <c r="E7" s="58" t="s">
        <v>459</v>
      </c>
      <c r="F7" s="68">
        <v>2022.0</v>
      </c>
      <c r="G7" s="58" t="s">
        <v>17</v>
      </c>
      <c r="H7" s="79" t="s">
        <v>290</v>
      </c>
      <c r="I7" s="58"/>
      <c r="J7" s="58"/>
      <c r="K7" s="79">
        <v>90.0</v>
      </c>
      <c r="L7" s="91"/>
      <c r="M7" s="58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445</v>
      </c>
      <c r="B8" s="58" t="s">
        <v>446</v>
      </c>
      <c r="C8" s="91"/>
      <c r="D8" s="58" t="s">
        <v>460</v>
      </c>
      <c r="E8" s="58" t="s">
        <v>448</v>
      </c>
      <c r="F8" s="68">
        <v>2019.0</v>
      </c>
      <c r="G8" s="58" t="s">
        <v>17</v>
      </c>
      <c r="H8" s="79" t="s">
        <v>449</v>
      </c>
      <c r="I8" s="58"/>
      <c r="J8" s="58"/>
      <c r="K8" s="58">
        <v>90.0</v>
      </c>
      <c r="L8" s="58"/>
      <c r="M8" s="91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/>
      <c r="B9" s="58"/>
      <c r="C9" s="91"/>
      <c r="D9" s="58"/>
      <c r="E9" s="58"/>
      <c r="F9" s="68"/>
      <c r="G9" s="58"/>
      <c r="H9" s="95"/>
      <c r="I9" s="58"/>
      <c r="J9" s="91"/>
      <c r="K9" s="58"/>
      <c r="L9" s="91"/>
      <c r="M9" s="9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58"/>
      <c r="B10" s="58"/>
      <c r="C10" s="91"/>
      <c r="D10" s="58"/>
      <c r="E10" s="58"/>
      <c r="F10" s="68"/>
      <c r="G10" s="58"/>
      <c r="H10" s="79"/>
      <c r="I10" s="58"/>
      <c r="J10" s="96"/>
      <c r="K10" s="58"/>
      <c r="L10" s="96"/>
      <c r="M10" s="4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6"/>
      <c r="B11" s="46"/>
      <c r="C11" s="46"/>
      <c r="D11" s="46"/>
      <c r="E11" s="46"/>
      <c r="F11" s="97"/>
      <c r="G11" s="46"/>
      <c r="H11" s="50"/>
      <c r="I11" s="46"/>
      <c r="J11" s="58"/>
      <c r="K11" s="46"/>
      <c r="L11" s="46"/>
      <c r="M11" s="58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58"/>
      <c r="B12" s="58"/>
      <c r="C12" s="91"/>
      <c r="D12" s="58"/>
      <c r="E12" s="58"/>
      <c r="F12" s="68"/>
      <c r="G12" s="58"/>
      <c r="H12" s="79"/>
      <c r="I12" s="58"/>
      <c r="J12" s="58"/>
      <c r="K12" s="79"/>
      <c r="L12" s="58"/>
      <c r="M12" s="9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58"/>
      <c r="B13" s="58"/>
      <c r="C13" s="58"/>
      <c r="D13" s="58"/>
      <c r="E13" s="58"/>
      <c r="F13" s="68"/>
      <c r="G13" s="58"/>
      <c r="H13" s="95"/>
      <c r="I13" s="58"/>
      <c r="J13" s="58"/>
      <c r="K13" s="58"/>
      <c r="L13" s="91"/>
      <c r="M13" s="9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</row>
    <row r="14">
      <c r="A14" s="58"/>
      <c r="B14" s="58"/>
      <c r="C14" s="58"/>
      <c r="D14" s="58"/>
      <c r="E14" s="58"/>
      <c r="F14" s="68"/>
      <c r="G14" s="58"/>
      <c r="H14" s="98"/>
      <c r="I14" s="58"/>
      <c r="J14" s="58"/>
      <c r="K14" s="58"/>
      <c r="L14" s="91"/>
      <c r="M14" s="105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4"/>
    </row>
    <row r="15">
      <c r="A15" s="99"/>
      <c r="B15" s="99"/>
      <c r="C15" s="99"/>
      <c r="D15" s="99"/>
      <c r="E15" s="100"/>
      <c r="F15" s="101"/>
      <c r="G15" s="100"/>
      <c r="H15" s="102"/>
      <c r="I15" s="103"/>
      <c r="J15" s="29"/>
      <c r="K15" s="104"/>
      <c r="L15" s="105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4"/>
    </row>
    <row r="16">
      <c r="A16" s="39"/>
      <c r="B16" s="39"/>
      <c r="C16" s="39"/>
      <c r="D16" s="39"/>
      <c r="E16" s="39"/>
      <c r="F16" s="84"/>
      <c r="G16" s="39"/>
      <c r="H16" s="106"/>
      <c r="I16" s="39"/>
      <c r="J16" s="58"/>
      <c r="K16" s="39"/>
      <c r="L16" s="107"/>
      <c r="M16" s="10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4"/>
    </row>
    <row r="17">
      <c r="A17" s="39"/>
      <c r="B17" s="39"/>
      <c r="C17" s="39"/>
      <c r="D17" s="39"/>
      <c r="E17" s="39"/>
      <c r="F17" s="84"/>
      <c r="G17" s="39"/>
      <c r="H17" s="108"/>
      <c r="I17" s="39"/>
      <c r="J17" s="58"/>
      <c r="K17" s="39"/>
      <c r="L17" s="107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4"/>
    </row>
    <row r="18">
      <c r="A18" s="37"/>
      <c r="B18" s="37"/>
      <c r="C18" s="37"/>
      <c r="D18" s="37"/>
      <c r="E18" s="37"/>
      <c r="F18" s="109"/>
      <c r="G18" s="37"/>
      <c r="H18" s="38"/>
      <c r="I18" s="37"/>
      <c r="J18" s="39"/>
      <c r="K18" s="37"/>
      <c r="L18" s="16"/>
      <c r="M18" s="16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37"/>
      <c r="B19" s="37"/>
      <c r="C19" s="37"/>
      <c r="D19" s="37"/>
      <c r="E19" s="37"/>
      <c r="F19" s="109"/>
      <c r="G19" s="37"/>
      <c r="H19" s="38"/>
      <c r="I19" s="37"/>
      <c r="J19" s="39"/>
      <c r="K19" s="37"/>
      <c r="L19" s="16"/>
      <c r="M19" s="10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107"/>
      <c r="D20" s="39"/>
      <c r="E20" s="39"/>
      <c r="F20" s="39"/>
      <c r="G20" s="39"/>
      <c r="H20" s="106"/>
      <c r="I20" s="39"/>
      <c r="J20" s="39"/>
      <c r="K20" s="39"/>
      <c r="L20" s="107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81"/>
      <c r="D21" s="81"/>
      <c r="E21" s="81"/>
      <c r="F21" s="84"/>
      <c r="G21" s="81"/>
      <c r="H21" s="38"/>
      <c r="I21" s="81"/>
      <c r="J21" s="58"/>
      <c r="K21" s="3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81"/>
      <c r="B22" s="81"/>
      <c r="C22" s="4"/>
      <c r="D22" s="81"/>
      <c r="E22" s="81"/>
      <c r="F22" s="84"/>
      <c r="G22" s="81"/>
      <c r="H22" s="38"/>
      <c r="I22" s="81"/>
      <c r="J22" s="4"/>
      <c r="K22" s="8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/>
      <c r="B23" s="81"/>
      <c r="C23" s="4"/>
      <c r="D23" s="81"/>
      <c r="E23" s="81"/>
      <c r="F23" s="84"/>
      <c r="G23" s="81"/>
      <c r="H23" s="81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81"/>
      <c r="B24" s="81"/>
      <c r="C24" s="81"/>
      <c r="D24" s="81"/>
      <c r="E24" s="81"/>
      <c r="F24" s="84"/>
      <c r="G24" s="81"/>
      <c r="H24" s="110"/>
      <c r="I24" s="81"/>
      <c r="J24" s="81"/>
      <c r="K24" s="81"/>
      <c r="L24" s="4"/>
      <c r="M24" s="10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39"/>
      <c r="B25" s="39"/>
      <c r="C25" s="39"/>
      <c r="D25" s="39"/>
      <c r="E25" s="39"/>
      <c r="F25" s="39"/>
      <c r="G25" s="39"/>
      <c r="H25" s="108"/>
      <c r="I25" s="39"/>
      <c r="J25" s="39"/>
      <c r="K25" s="39"/>
      <c r="L25" s="107"/>
      <c r="M25" s="4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>
      <c r="A26" s="81"/>
      <c r="B26" s="81"/>
      <c r="C26" s="4"/>
      <c r="D26" s="81"/>
      <c r="E26" s="4"/>
      <c r="F26" s="27"/>
      <c r="G26" s="81"/>
      <c r="H26" s="81"/>
      <c r="I26" s="4"/>
      <c r="J26" s="4"/>
      <c r="K26" s="8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81"/>
      <c r="B27" s="81"/>
      <c r="C27" s="4"/>
      <c r="D27" s="81"/>
      <c r="E27" s="4"/>
      <c r="F27" s="84"/>
      <c r="G27" s="81"/>
      <c r="H27" s="81"/>
      <c r="I27" s="4"/>
      <c r="J27" s="4"/>
      <c r="K27" s="81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>
      <c r="A1001" s="4"/>
      <c r="B1001" s="4"/>
      <c r="C1001" s="4"/>
      <c r="D1001" s="4"/>
      <c r="E1001" s="4"/>
      <c r="F1001" s="27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</sheetData>
  <hyperlinks>
    <hyperlink r:id="rId1" ref="L3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6" t="s">
        <v>424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29" t="s">
        <v>311</v>
      </c>
      <c r="B2" s="30" t="s">
        <v>425</v>
      </c>
      <c r="C2" s="65" t="s">
        <v>426</v>
      </c>
      <c r="D2" s="28" t="s">
        <v>427</v>
      </c>
      <c r="E2" s="30" t="s">
        <v>315</v>
      </c>
      <c r="F2" s="92">
        <v>2019.0</v>
      </c>
      <c r="G2" s="30" t="s">
        <v>17</v>
      </c>
      <c r="H2" s="93" t="s">
        <v>316</v>
      </c>
      <c r="I2" s="32"/>
      <c r="J2" s="32"/>
      <c r="K2" s="80">
        <v>90.0</v>
      </c>
      <c r="L2" s="65"/>
      <c r="M2" s="65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441</v>
      </c>
      <c r="B3" s="58" t="s">
        <v>442</v>
      </c>
      <c r="C3" s="58"/>
      <c r="D3" s="58" t="s">
        <v>443</v>
      </c>
      <c r="E3" s="58" t="s">
        <v>444</v>
      </c>
      <c r="F3" s="68">
        <v>2022.0</v>
      </c>
      <c r="G3" s="58" t="s">
        <v>17</v>
      </c>
      <c r="H3" s="79" t="s">
        <v>290</v>
      </c>
      <c r="I3" s="58"/>
      <c r="J3" s="58"/>
      <c r="K3" s="79">
        <v>90.0</v>
      </c>
      <c r="L3" s="91"/>
      <c r="M3" s="9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 t="s">
        <v>433</v>
      </c>
      <c r="B4" s="58" t="s">
        <v>434</v>
      </c>
      <c r="C4" s="58"/>
      <c r="D4" s="58" t="s">
        <v>461</v>
      </c>
      <c r="E4" s="58" t="s">
        <v>436</v>
      </c>
      <c r="F4" s="68">
        <v>2022.0</v>
      </c>
      <c r="G4" s="58" t="s">
        <v>17</v>
      </c>
      <c r="H4" s="79" t="s">
        <v>290</v>
      </c>
      <c r="I4" s="58"/>
      <c r="J4" s="58"/>
      <c r="K4" s="79">
        <v>90.0</v>
      </c>
      <c r="L4" s="91"/>
      <c r="M4" s="9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437</v>
      </c>
      <c r="B5" s="58" t="s">
        <v>438</v>
      </c>
      <c r="C5" s="58"/>
      <c r="D5" s="58" t="s">
        <v>462</v>
      </c>
      <c r="E5" s="58" t="s">
        <v>440</v>
      </c>
      <c r="F5" s="68">
        <v>2022.0</v>
      </c>
      <c r="G5" s="58" t="s">
        <v>17</v>
      </c>
      <c r="H5" s="79" t="s">
        <v>290</v>
      </c>
      <c r="I5" s="58"/>
      <c r="J5" s="58"/>
      <c r="K5" s="79">
        <v>90.0</v>
      </c>
      <c r="L5" s="91"/>
      <c r="M5" s="9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452</v>
      </c>
      <c r="B6" s="58" t="s">
        <v>453</v>
      </c>
      <c r="C6" s="58"/>
      <c r="D6" s="58" t="s">
        <v>454</v>
      </c>
      <c r="E6" s="58" t="s">
        <v>455</v>
      </c>
      <c r="F6" s="68">
        <v>2022.0</v>
      </c>
      <c r="G6" s="58" t="s">
        <v>17</v>
      </c>
      <c r="H6" s="79" t="s">
        <v>290</v>
      </c>
      <c r="I6" s="58"/>
      <c r="J6" s="58"/>
      <c r="K6" s="79">
        <v>90.0</v>
      </c>
      <c r="L6" s="91"/>
      <c r="M6" s="9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">
        <v>456</v>
      </c>
      <c r="B7" s="58" t="s">
        <v>457</v>
      </c>
      <c r="C7" s="58"/>
      <c r="D7" s="58" t="s">
        <v>458</v>
      </c>
      <c r="E7" s="58" t="s">
        <v>459</v>
      </c>
      <c r="F7" s="68">
        <v>2022.0</v>
      </c>
      <c r="G7" s="58" t="s">
        <v>17</v>
      </c>
      <c r="H7" s="79" t="s">
        <v>463</v>
      </c>
      <c r="I7" s="58"/>
      <c r="J7" s="58"/>
      <c r="K7" s="79">
        <v>90.0</v>
      </c>
      <c r="L7" s="91"/>
      <c r="M7" s="58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445</v>
      </c>
      <c r="B8" s="58" t="s">
        <v>446</v>
      </c>
      <c r="C8" s="91"/>
      <c r="D8" s="58" t="s">
        <v>464</v>
      </c>
      <c r="E8" s="58" t="s">
        <v>448</v>
      </c>
      <c r="F8" s="68">
        <v>2019.0</v>
      </c>
      <c r="G8" s="58" t="s">
        <v>17</v>
      </c>
      <c r="H8" s="79" t="s">
        <v>449</v>
      </c>
      <c r="I8" s="58"/>
      <c r="J8" s="58"/>
      <c r="K8" s="58">
        <v>90.0</v>
      </c>
      <c r="L8" s="58"/>
      <c r="M8" s="91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/>
      <c r="B9" s="58"/>
      <c r="C9" s="91"/>
      <c r="D9" s="58"/>
      <c r="E9" s="58"/>
      <c r="F9" s="68"/>
      <c r="G9" s="58"/>
      <c r="H9" s="95"/>
      <c r="I9" s="58"/>
      <c r="J9" s="91"/>
      <c r="K9" s="58"/>
      <c r="L9" s="91"/>
      <c r="M9" s="9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58"/>
      <c r="B10" s="58"/>
      <c r="C10" s="91"/>
      <c r="D10" s="58"/>
      <c r="E10" s="58"/>
      <c r="F10" s="68"/>
      <c r="G10" s="58"/>
      <c r="H10" s="79"/>
      <c r="I10" s="58"/>
      <c r="J10" s="96"/>
      <c r="K10" s="58"/>
      <c r="L10" s="96"/>
      <c r="M10" s="4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6"/>
      <c r="B11" s="46"/>
      <c r="C11" s="46"/>
      <c r="D11" s="46"/>
      <c r="E11" s="46"/>
      <c r="F11" s="97"/>
      <c r="G11" s="46"/>
      <c r="H11" s="50"/>
      <c r="I11" s="46"/>
      <c r="J11" s="58"/>
      <c r="K11" s="46"/>
      <c r="L11" s="46"/>
      <c r="M11" s="58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58"/>
      <c r="B12" s="58"/>
      <c r="C12" s="91"/>
      <c r="D12" s="58"/>
      <c r="E12" s="58"/>
      <c r="F12" s="68"/>
      <c r="G12" s="58"/>
      <c r="H12" s="79"/>
      <c r="I12" s="58"/>
      <c r="J12" s="58"/>
      <c r="K12" s="79"/>
      <c r="L12" s="58"/>
      <c r="M12" s="9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58"/>
      <c r="B13" s="58"/>
      <c r="C13" s="58"/>
      <c r="D13" s="58"/>
      <c r="E13" s="58"/>
      <c r="F13" s="68"/>
      <c r="G13" s="58"/>
      <c r="H13" s="95"/>
      <c r="I13" s="58"/>
      <c r="J13" s="58"/>
      <c r="K13" s="58"/>
      <c r="L13" s="91"/>
      <c r="M13" s="9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</row>
    <row r="14">
      <c r="A14" s="58"/>
      <c r="B14" s="58"/>
      <c r="C14" s="58"/>
      <c r="D14" s="58"/>
      <c r="E14" s="58"/>
      <c r="F14" s="68"/>
      <c r="G14" s="58"/>
      <c r="H14" s="98"/>
      <c r="I14" s="58"/>
      <c r="J14" s="58"/>
      <c r="K14" s="58"/>
      <c r="L14" s="91"/>
      <c r="M14" s="105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4"/>
    </row>
    <row r="15">
      <c r="A15" s="99"/>
      <c r="B15" s="99"/>
      <c r="C15" s="99"/>
      <c r="D15" s="99"/>
      <c r="E15" s="100"/>
      <c r="F15" s="101"/>
      <c r="G15" s="100"/>
      <c r="H15" s="102"/>
      <c r="I15" s="103"/>
      <c r="J15" s="29"/>
      <c r="K15" s="104"/>
      <c r="L15" s="105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4"/>
    </row>
    <row r="16">
      <c r="A16" s="39"/>
      <c r="B16" s="39"/>
      <c r="C16" s="39"/>
      <c r="D16" s="39"/>
      <c r="E16" s="39"/>
      <c r="F16" s="84"/>
      <c r="G16" s="39"/>
      <c r="H16" s="106"/>
      <c r="I16" s="39"/>
      <c r="J16" s="58"/>
      <c r="K16" s="39"/>
      <c r="L16" s="107"/>
      <c r="M16" s="10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4"/>
    </row>
    <row r="17">
      <c r="A17" s="39"/>
      <c r="B17" s="39"/>
      <c r="C17" s="39"/>
      <c r="D17" s="39"/>
      <c r="E17" s="39"/>
      <c r="F17" s="84"/>
      <c r="G17" s="39"/>
      <c r="H17" s="108"/>
      <c r="I17" s="39"/>
      <c r="J17" s="58"/>
      <c r="K17" s="39"/>
      <c r="L17" s="107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4"/>
    </row>
    <row r="18">
      <c r="A18" s="37"/>
      <c r="B18" s="37"/>
      <c r="C18" s="37"/>
      <c r="D18" s="37"/>
      <c r="E18" s="37"/>
      <c r="F18" s="109"/>
      <c r="G18" s="37"/>
      <c r="H18" s="38"/>
      <c r="I18" s="37"/>
      <c r="J18" s="39"/>
      <c r="K18" s="37"/>
      <c r="L18" s="16"/>
      <c r="M18" s="16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37"/>
      <c r="B19" s="37"/>
      <c r="C19" s="37"/>
      <c r="D19" s="37"/>
      <c r="E19" s="37"/>
      <c r="F19" s="109"/>
      <c r="G19" s="37"/>
      <c r="H19" s="38"/>
      <c r="I19" s="37"/>
      <c r="J19" s="39"/>
      <c r="K19" s="37"/>
      <c r="L19" s="16"/>
      <c r="M19" s="10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107"/>
      <c r="D20" s="39"/>
      <c r="E20" s="39"/>
      <c r="F20" s="39"/>
      <c r="G20" s="39"/>
      <c r="H20" s="106"/>
      <c r="I20" s="39"/>
      <c r="J20" s="39"/>
      <c r="K20" s="39"/>
      <c r="L20" s="107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81"/>
      <c r="D21" s="81"/>
      <c r="E21" s="81"/>
      <c r="F21" s="84"/>
      <c r="G21" s="81"/>
      <c r="H21" s="38"/>
      <c r="I21" s="81"/>
      <c r="J21" s="58"/>
      <c r="K21" s="3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81"/>
      <c r="B22" s="81"/>
      <c r="C22" s="4"/>
      <c r="D22" s="81"/>
      <c r="E22" s="81"/>
      <c r="F22" s="84"/>
      <c r="G22" s="81"/>
      <c r="H22" s="38"/>
      <c r="I22" s="81"/>
      <c r="J22" s="4"/>
      <c r="K22" s="8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/>
      <c r="B23" s="81"/>
      <c r="C23" s="4"/>
      <c r="D23" s="81"/>
      <c r="E23" s="81"/>
      <c r="F23" s="84"/>
      <c r="G23" s="81"/>
      <c r="H23" s="81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81"/>
      <c r="B24" s="81"/>
      <c r="C24" s="81"/>
      <c r="D24" s="81"/>
      <c r="E24" s="81"/>
      <c r="F24" s="84"/>
      <c r="G24" s="81"/>
      <c r="H24" s="110"/>
      <c r="I24" s="81"/>
      <c r="J24" s="81"/>
      <c r="K24" s="81"/>
      <c r="L24" s="4"/>
      <c r="M24" s="10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39"/>
      <c r="B25" s="39"/>
      <c r="C25" s="39"/>
      <c r="D25" s="39"/>
      <c r="E25" s="39"/>
      <c r="F25" s="39"/>
      <c r="G25" s="39"/>
      <c r="H25" s="108"/>
      <c r="I25" s="39"/>
      <c r="J25" s="39"/>
      <c r="K25" s="39"/>
      <c r="L25" s="107"/>
      <c r="M25" s="4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>
      <c r="A26" s="81"/>
      <c r="B26" s="81"/>
      <c r="C26" s="4"/>
      <c r="D26" s="81"/>
      <c r="E26" s="4"/>
      <c r="F26" s="27"/>
      <c r="G26" s="81"/>
      <c r="H26" s="81"/>
      <c r="I26" s="4"/>
      <c r="J26" s="4"/>
      <c r="K26" s="8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81"/>
      <c r="B27" s="81"/>
      <c r="C27" s="4"/>
      <c r="D27" s="81"/>
      <c r="E27" s="4"/>
      <c r="F27" s="84"/>
      <c r="G27" s="81"/>
      <c r="H27" s="81"/>
      <c r="I27" s="4"/>
      <c r="J27" s="4"/>
      <c r="K27" s="81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>
      <c r="A1001" s="4"/>
      <c r="B1001" s="4"/>
      <c r="C1001" s="4"/>
      <c r="D1001" s="4"/>
      <c r="E1001" s="4"/>
      <c r="F1001" s="27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6" t="s">
        <v>424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29" t="s">
        <v>311</v>
      </c>
      <c r="B2" s="30" t="s">
        <v>425</v>
      </c>
      <c r="C2" s="65" t="s">
        <v>465</v>
      </c>
      <c r="D2" s="28" t="s">
        <v>466</v>
      </c>
      <c r="E2" s="30" t="s">
        <v>315</v>
      </c>
      <c r="F2" s="92">
        <v>2019.0</v>
      </c>
      <c r="G2" s="30" t="s">
        <v>17</v>
      </c>
      <c r="H2" s="93" t="s">
        <v>316</v>
      </c>
      <c r="I2" s="32"/>
      <c r="J2" s="32"/>
      <c r="K2" s="80">
        <v>90.0</v>
      </c>
      <c r="L2" s="65"/>
      <c r="M2" s="65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306</v>
      </c>
      <c r="B3" s="58" t="s">
        <v>307</v>
      </c>
      <c r="C3" s="58"/>
      <c r="D3" s="58" t="s">
        <v>467</v>
      </c>
      <c r="E3" s="58" t="s">
        <v>309</v>
      </c>
      <c r="F3" s="68">
        <v>2011.0</v>
      </c>
      <c r="G3" s="58" t="s">
        <v>17</v>
      </c>
      <c r="H3" s="79" t="s">
        <v>310</v>
      </c>
      <c r="I3" s="58"/>
      <c r="J3" s="58"/>
      <c r="K3" s="79">
        <v>90.0</v>
      </c>
      <c r="L3" s="91"/>
      <c r="M3" s="9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/>
      <c r="B4" s="58"/>
      <c r="C4" s="58"/>
      <c r="D4" s="58"/>
      <c r="E4" s="58"/>
      <c r="F4" s="68"/>
      <c r="G4" s="58"/>
      <c r="H4" s="79"/>
      <c r="I4" s="58"/>
      <c r="J4" s="58"/>
      <c r="K4" s="79"/>
      <c r="L4" s="91"/>
      <c r="M4" s="9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/>
      <c r="B5" s="58"/>
      <c r="C5" s="58"/>
      <c r="D5" s="58"/>
      <c r="E5" s="58"/>
      <c r="F5" s="68"/>
      <c r="G5" s="58"/>
      <c r="H5" s="79"/>
      <c r="I5" s="58"/>
      <c r="J5" s="58"/>
      <c r="K5" s="79"/>
      <c r="L5" s="91"/>
      <c r="M5" s="9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/>
      <c r="B6" s="58"/>
      <c r="C6" s="58"/>
      <c r="D6" s="58"/>
      <c r="E6" s="58"/>
      <c r="F6" s="68"/>
      <c r="G6" s="58"/>
      <c r="H6" s="79"/>
      <c r="I6" s="58"/>
      <c r="J6" s="58"/>
      <c r="K6" s="79"/>
      <c r="L6" s="91"/>
      <c r="M6" s="9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/>
      <c r="B7" s="58"/>
      <c r="C7" s="91"/>
      <c r="D7" s="58"/>
      <c r="E7" s="58"/>
      <c r="F7" s="68"/>
      <c r="G7" s="58"/>
      <c r="H7" s="79"/>
      <c r="I7" s="58"/>
      <c r="J7" s="58"/>
      <c r="K7" s="58"/>
      <c r="L7" s="58"/>
      <c r="M7" s="58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/>
      <c r="B8" s="58"/>
      <c r="C8" s="91"/>
      <c r="D8" s="58"/>
      <c r="E8" s="58"/>
      <c r="F8" s="68"/>
      <c r="G8" s="58"/>
      <c r="H8" s="95"/>
      <c r="I8" s="58"/>
      <c r="J8" s="91"/>
      <c r="K8" s="58"/>
      <c r="L8" s="91"/>
      <c r="M8" s="91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/>
      <c r="B9" s="58"/>
      <c r="C9" s="91"/>
      <c r="D9" s="58"/>
      <c r="E9" s="58"/>
      <c r="F9" s="68"/>
      <c r="G9" s="58"/>
      <c r="H9" s="79"/>
      <c r="I9" s="58"/>
      <c r="J9" s="96"/>
      <c r="K9" s="58"/>
      <c r="L9" s="96"/>
      <c r="M9" s="9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6"/>
      <c r="B10" s="46"/>
      <c r="C10" s="46"/>
      <c r="D10" s="46"/>
      <c r="E10" s="46"/>
      <c r="F10" s="97"/>
      <c r="G10" s="46"/>
      <c r="H10" s="50"/>
      <c r="I10" s="46"/>
      <c r="J10" s="58"/>
      <c r="K10" s="46"/>
      <c r="L10" s="46"/>
      <c r="M10" s="4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58"/>
      <c r="B11" s="58"/>
      <c r="C11" s="91"/>
      <c r="D11" s="58"/>
      <c r="E11" s="58"/>
      <c r="F11" s="68"/>
      <c r="G11" s="58"/>
      <c r="H11" s="79"/>
      <c r="I11" s="58"/>
      <c r="J11" s="58"/>
      <c r="K11" s="79"/>
      <c r="L11" s="58"/>
      <c r="M11" s="58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58"/>
      <c r="B12" s="58"/>
      <c r="C12" s="58"/>
      <c r="D12" s="58"/>
      <c r="E12" s="58"/>
      <c r="F12" s="68"/>
      <c r="G12" s="58"/>
      <c r="H12" s="95"/>
      <c r="I12" s="58"/>
      <c r="J12" s="58"/>
      <c r="K12" s="58"/>
      <c r="L12" s="91"/>
      <c r="M12" s="91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58"/>
      <c r="B13" s="58"/>
      <c r="C13" s="58"/>
      <c r="D13" s="58"/>
      <c r="E13" s="58"/>
      <c r="F13" s="68"/>
      <c r="G13" s="58"/>
      <c r="H13" s="98"/>
      <c r="I13" s="58"/>
      <c r="J13" s="58"/>
      <c r="K13" s="58"/>
      <c r="L13" s="91"/>
      <c r="M13" s="91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4"/>
    </row>
    <row r="14">
      <c r="A14" s="99"/>
      <c r="B14" s="99"/>
      <c r="C14" s="99"/>
      <c r="D14" s="99"/>
      <c r="E14" s="100"/>
      <c r="F14" s="101"/>
      <c r="G14" s="100"/>
      <c r="H14" s="102"/>
      <c r="I14" s="103"/>
      <c r="J14" s="29"/>
      <c r="K14" s="104"/>
      <c r="L14" s="105"/>
      <c r="M14" s="105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4"/>
    </row>
    <row r="15">
      <c r="A15" s="39"/>
      <c r="B15" s="39"/>
      <c r="C15" s="39"/>
      <c r="D15" s="39"/>
      <c r="E15" s="39"/>
      <c r="F15" s="84"/>
      <c r="G15" s="39"/>
      <c r="H15" s="106"/>
      <c r="I15" s="39"/>
      <c r="J15" s="58"/>
      <c r="K15" s="39"/>
      <c r="L15" s="107"/>
      <c r="M15" s="107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4"/>
    </row>
    <row r="16">
      <c r="A16" s="39"/>
      <c r="B16" s="39"/>
      <c r="C16" s="39"/>
      <c r="D16" s="39"/>
      <c r="E16" s="39"/>
      <c r="F16" s="84"/>
      <c r="G16" s="39"/>
      <c r="H16" s="108"/>
      <c r="I16" s="39"/>
      <c r="J16" s="58"/>
      <c r="K16" s="39"/>
      <c r="L16" s="107"/>
      <c r="M16" s="10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4"/>
    </row>
    <row r="17">
      <c r="A17" s="37"/>
      <c r="B17" s="37"/>
      <c r="C17" s="37"/>
      <c r="D17" s="37"/>
      <c r="E17" s="37"/>
      <c r="F17" s="109"/>
      <c r="G17" s="37"/>
      <c r="H17" s="38"/>
      <c r="I17" s="37"/>
      <c r="J17" s="39"/>
      <c r="K17" s="37"/>
      <c r="L17" s="16"/>
      <c r="M17" s="16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37"/>
      <c r="B18" s="37"/>
      <c r="C18" s="37"/>
      <c r="D18" s="37"/>
      <c r="E18" s="37"/>
      <c r="F18" s="109"/>
      <c r="G18" s="37"/>
      <c r="H18" s="38"/>
      <c r="I18" s="37"/>
      <c r="J18" s="39"/>
      <c r="K18" s="37"/>
      <c r="L18" s="16"/>
      <c r="M18" s="16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/>
      <c r="B19" s="81"/>
      <c r="C19" s="107"/>
      <c r="D19" s="39"/>
      <c r="E19" s="39"/>
      <c r="F19" s="39"/>
      <c r="G19" s="39"/>
      <c r="H19" s="106"/>
      <c r="I19" s="39"/>
      <c r="J19" s="39"/>
      <c r="K19" s="39"/>
      <c r="L19" s="107"/>
      <c r="M19" s="10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81"/>
      <c r="D20" s="81"/>
      <c r="E20" s="81"/>
      <c r="F20" s="84"/>
      <c r="G20" s="81"/>
      <c r="H20" s="38"/>
      <c r="I20" s="81"/>
      <c r="J20" s="58"/>
      <c r="K20" s="3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4"/>
      <c r="D21" s="81"/>
      <c r="E21" s="81"/>
      <c r="F21" s="84"/>
      <c r="G21" s="81"/>
      <c r="H21" s="38"/>
      <c r="I21" s="81"/>
      <c r="J21" s="4"/>
      <c r="K21" s="8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81"/>
      <c r="B22" s="81"/>
      <c r="C22" s="4"/>
      <c r="D22" s="81"/>
      <c r="E22" s="81"/>
      <c r="F22" s="84"/>
      <c r="G22" s="81"/>
      <c r="H22" s="81"/>
      <c r="I22" s="81"/>
      <c r="J22" s="81"/>
      <c r="K22" s="8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/>
      <c r="B23" s="81"/>
      <c r="C23" s="81"/>
      <c r="D23" s="81"/>
      <c r="E23" s="81"/>
      <c r="F23" s="84"/>
      <c r="G23" s="81"/>
      <c r="H23" s="110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39"/>
      <c r="B24" s="39"/>
      <c r="C24" s="39"/>
      <c r="D24" s="39"/>
      <c r="E24" s="39"/>
      <c r="F24" s="39"/>
      <c r="G24" s="39"/>
      <c r="H24" s="108"/>
      <c r="I24" s="39"/>
      <c r="J24" s="39"/>
      <c r="K24" s="39"/>
      <c r="L24" s="107"/>
      <c r="M24" s="107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>
      <c r="A25" s="81"/>
      <c r="B25" s="81"/>
      <c r="C25" s="4"/>
      <c r="D25" s="81"/>
      <c r="E25" s="4"/>
      <c r="F25" s="27"/>
      <c r="G25" s="81"/>
      <c r="H25" s="81"/>
      <c r="I25" s="4"/>
      <c r="J25" s="4"/>
      <c r="K25" s="81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81"/>
      <c r="B26" s="81"/>
      <c r="C26" s="4"/>
      <c r="D26" s="81"/>
      <c r="E26" s="4"/>
      <c r="F26" s="84"/>
      <c r="G26" s="81"/>
      <c r="H26" s="81"/>
      <c r="I26" s="4"/>
      <c r="J26" s="4"/>
      <c r="K26" s="8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3" width="21.0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77" t="s">
        <v>424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29" t="s">
        <v>311</v>
      </c>
      <c r="B2" s="30" t="s">
        <v>425</v>
      </c>
      <c r="C2" s="65" t="s">
        <v>426</v>
      </c>
      <c r="D2" s="28" t="s">
        <v>427</v>
      </c>
      <c r="E2" s="30" t="s">
        <v>315</v>
      </c>
      <c r="F2" s="92">
        <v>2019.0</v>
      </c>
      <c r="G2" s="30" t="s">
        <v>17</v>
      </c>
      <c r="H2" s="93" t="s">
        <v>316</v>
      </c>
      <c r="I2" s="32"/>
      <c r="J2" s="32"/>
      <c r="K2" s="80">
        <v>90.0</v>
      </c>
      <c r="L2" s="65"/>
      <c r="M2" s="39">
        <v>0.0</v>
      </c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29" t="s">
        <v>323</v>
      </c>
      <c r="B3" s="30" t="s">
        <v>468</v>
      </c>
      <c r="C3" s="65"/>
      <c r="D3" s="28" t="s">
        <v>469</v>
      </c>
      <c r="E3" s="30" t="s">
        <v>470</v>
      </c>
      <c r="F3" s="92">
        <v>2022.0</v>
      </c>
      <c r="G3" s="30" t="s">
        <v>17</v>
      </c>
      <c r="H3" s="93" t="s">
        <v>290</v>
      </c>
      <c r="I3" s="32"/>
      <c r="J3" s="32"/>
      <c r="K3" s="80">
        <v>90.0</v>
      </c>
      <c r="L3" s="65"/>
      <c r="M3" s="39" t="s">
        <v>471</v>
      </c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8" t="s">
        <v>341</v>
      </c>
      <c r="B4" s="58" t="s">
        <v>472</v>
      </c>
      <c r="C4" s="58"/>
      <c r="D4" s="58" t="s">
        <v>473</v>
      </c>
      <c r="E4" s="58" t="s">
        <v>474</v>
      </c>
      <c r="F4" s="68">
        <v>2022.0</v>
      </c>
      <c r="G4" s="58" t="s">
        <v>17</v>
      </c>
      <c r="H4" s="79" t="s">
        <v>290</v>
      </c>
      <c r="I4" s="58"/>
      <c r="J4" s="58"/>
      <c r="K4" s="79">
        <v>90.0</v>
      </c>
      <c r="L4" s="91"/>
      <c r="M4" s="125" t="s">
        <v>475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345</v>
      </c>
      <c r="B5" s="58" t="s">
        <v>476</v>
      </c>
      <c r="C5" s="58" t="s">
        <v>477</v>
      </c>
      <c r="D5" s="58" t="s">
        <v>478</v>
      </c>
      <c r="E5" s="58" t="s">
        <v>474</v>
      </c>
      <c r="F5" s="68">
        <v>2022.0</v>
      </c>
      <c r="G5" s="58" t="s">
        <v>17</v>
      </c>
      <c r="H5" s="79" t="s">
        <v>290</v>
      </c>
      <c r="I5" s="58"/>
      <c r="J5" s="58"/>
      <c r="K5" s="79">
        <v>90.0</v>
      </c>
      <c r="L5" s="91"/>
      <c r="M5" s="125" t="s">
        <v>479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/>
      <c r="B6" s="58"/>
      <c r="C6" s="58"/>
      <c r="D6" s="58"/>
      <c r="E6" s="58"/>
      <c r="F6" s="68"/>
      <c r="G6" s="58"/>
      <c r="H6" s="79"/>
      <c r="I6" s="58"/>
      <c r="J6" s="58"/>
      <c r="K6" s="79"/>
      <c r="L6" s="91"/>
      <c r="M6" s="125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/>
      <c r="B7" s="58"/>
      <c r="C7" s="58"/>
      <c r="D7" s="58"/>
      <c r="E7" s="58"/>
      <c r="F7" s="68"/>
      <c r="G7" s="58"/>
      <c r="H7" s="79"/>
      <c r="I7" s="58"/>
      <c r="J7" s="58"/>
      <c r="K7" s="79"/>
      <c r="L7" s="91"/>
      <c r="M7" s="107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/>
      <c r="B8" s="58"/>
      <c r="C8" s="91"/>
      <c r="D8" s="58"/>
      <c r="E8" s="58"/>
      <c r="F8" s="68"/>
      <c r="G8" s="58"/>
      <c r="H8" s="79"/>
      <c r="I8" s="58"/>
      <c r="J8" s="58"/>
      <c r="K8" s="58"/>
      <c r="L8" s="58"/>
      <c r="M8" s="39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58"/>
      <c r="B9" s="58"/>
      <c r="C9" s="91"/>
      <c r="D9" s="58"/>
      <c r="E9" s="58"/>
      <c r="F9" s="68"/>
      <c r="G9" s="58"/>
      <c r="H9" s="95"/>
      <c r="I9" s="58"/>
      <c r="J9" s="91"/>
      <c r="K9" s="58"/>
      <c r="L9" s="91"/>
      <c r="M9" s="107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58"/>
      <c r="B10" s="58"/>
      <c r="C10" s="91"/>
      <c r="D10" s="58"/>
      <c r="E10" s="58"/>
      <c r="F10" s="68"/>
      <c r="G10" s="58"/>
      <c r="H10" s="79"/>
      <c r="I10" s="58"/>
      <c r="J10" s="96"/>
      <c r="K10" s="58"/>
      <c r="L10" s="96"/>
      <c r="M10" s="12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6"/>
      <c r="B11" s="46"/>
      <c r="C11" s="46"/>
      <c r="D11" s="46"/>
      <c r="E11" s="46"/>
      <c r="F11" s="97"/>
      <c r="G11" s="46"/>
      <c r="H11" s="50"/>
      <c r="I11" s="46"/>
      <c r="J11" s="58"/>
      <c r="K11" s="46"/>
      <c r="L11" s="46"/>
      <c r="M11" s="3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58"/>
      <c r="B12" s="58"/>
      <c r="C12" s="91"/>
      <c r="D12" s="58"/>
      <c r="E12" s="58"/>
      <c r="F12" s="68"/>
      <c r="G12" s="58"/>
      <c r="H12" s="79"/>
      <c r="I12" s="58"/>
      <c r="J12" s="58"/>
      <c r="K12" s="79"/>
      <c r="L12" s="58"/>
      <c r="M12" s="39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>
      <c r="A13" s="58"/>
      <c r="B13" s="58"/>
      <c r="C13" s="58"/>
      <c r="D13" s="58"/>
      <c r="E13" s="58"/>
      <c r="F13" s="68"/>
      <c r="G13" s="58"/>
      <c r="H13" s="95"/>
      <c r="I13" s="58"/>
      <c r="J13" s="58"/>
      <c r="K13" s="58"/>
      <c r="L13" s="91"/>
      <c r="M13" s="107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</row>
    <row r="14">
      <c r="A14" s="58"/>
      <c r="B14" s="58"/>
      <c r="C14" s="58"/>
      <c r="D14" s="58"/>
      <c r="E14" s="58"/>
      <c r="F14" s="68"/>
      <c r="G14" s="58"/>
      <c r="H14" s="98"/>
      <c r="I14" s="58"/>
      <c r="J14" s="58"/>
      <c r="K14" s="58"/>
      <c r="L14" s="91"/>
      <c r="M14" s="107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4"/>
    </row>
    <row r="15">
      <c r="A15" s="99"/>
      <c r="B15" s="99"/>
      <c r="C15" s="99"/>
      <c r="D15" s="99"/>
      <c r="E15" s="100"/>
      <c r="F15" s="101"/>
      <c r="G15" s="100"/>
      <c r="H15" s="102"/>
      <c r="I15" s="103"/>
      <c r="J15" s="29"/>
      <c r="K15" s="104"/>
      <c r="L15" s="105"/>
      <c r="M15" s="123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4"/>
    </row>
    <row r="16">
      <c r="A16" s="39"/>
      <c r="B16" s="39"/>
      <c r="C16" s="39"/>
      <c r="D16" s="39"/>
      <c r="E16" s="39"/>
      <c r="F16" s="84"/>
      <c r="G16" s="39"/>
      <c r="H16" s="106"/>
      <c r="I16" s="39"/>
      <c r="J16" s="58"/>
      <c r="K16" s="39"/>
      <c r="L16" s="107"/>
      <c r="M16" s="107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4"/>
    </row>
    <row r="17">
      <c r="A17" s="39"/>
      <c r="B17" s="39"/>
      <c r="C17" s="39"/>
      <c r="D17" s="39"/>
      <c r="E17" s="39"/>
      <c r="F17" s="84"/>
      <c r="G17" s="39"/>
      <c r="H17" s="108"/>
      <c r="I17" s="39"/>
      <c r="J17" s="58"/>
      <c r="K17" s="39"/>
      <c r="L17" s="107"/>
      <c r="M17" s="107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4"/>
    </row>
    <row r="18">
      <c r="A18" s="37"/>
      <c r="B18" s="37"/>
      <c r="C18" s="37"/>
      <c r="D18" s="37"/>
      <c r="E18" s="37"/>
      <c r="F18" s="109"/>
      <c r="G18" s="37"/>
      <c r="H18" s="38"/>
      <c r="I18" s="37"/>
      <c r="J18" s="39"/>
      <c r="K18" s="37"/>
      <c r="L18" s="16"/>
      <c r="M18" s="16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37"/>
      <c r="B19" s="37"/>
      <c r="C19" s="37"/>
      <c r="D19" s="37"/>
      <c r="E19" s="37"/>
      <c r="F19" s="109"/>
      <c r="G19" s="37"/>
      <c r="H19" s="38"/>
      <c r="I19" s="37"/>
      <c r="J19" s="39"/>
      <c r="K19" s="37"/>
      <c r="L19" s="16"/>
      <c r="M19" s="1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107"/>
      <c r="D20" s="39"/>
      <c r="E20" s="39"/>
      <c r="F20" s="39"/>
      <c r="G20" s="39"/>
      <c r="H20" s="106"/>
      <c r="I20" s="39"/>
      <c r="J20" s="39"/>
      <c r="K20" s="39"/>
      <c r="L20" s="107"/>
      <c r="M20" s="10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81"/>
      <c r="D21" s="81"/>
      <c r="E21" s="81"/>
      <c r="F21" s="84"/>
      <c r="G21" s="81"/>
      <c r="H21" s="38"/>
      <c r="I21" s="81"/>
      <c r="J21" s="58"/>
      <c r="K21" s="3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81"/>
      <c r="B22" s="81"/>
      <c r="C22" s="4"/>
      <c r="D22" s="81"/>
      <c r="E22" s="81"/>
      <c r="F22" s="84"/>
      <c r="G22" s="81"/>
      <c r="H22" s="38"/>
      <c r="I22" s="81"/>
      <c r="J22" s="4"/>
      <c r="K22" s="8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/>
      <c r="B23" s="81"/>
      <c r="C23" s="4"/>
      <c r="D23" s="81"/>
      <c r="E23" s="81"/>
      <c r="F23" s="84"/>
      <c r="G23" s="81"/>
      <c r="H23" s="81"/>
      <c r="I23" s="81"/>
      <c r="J23" s="81"/>
      <c r="K23" s="8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81"/>
      <c r="B24" s="81"/>
      <c r="C24" s="81"/>
      <c r="D24" s="81"/>
      <c r="E24" s="81"/>
      <c r="F24" s="84"/>
      <c r="G24" s="81"/>
      <c r="H24" s="110"/>
      <c r="I24" s="81"/>
      <c r="J24" s="81"/>
      <c r="K24" s="81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39"/>
      <c r="B25" s="39"/>
      <c r="C25" s="39"/>
      <c r="D25" s="39"/>
      <c r="E25" s="39"/>
      <c r="F25" s="39"/>
      <c r="G25" s="39"/>
      <c r="H25" s="108"/>
      <c r="I25" s="39"/>
      <c r="J25" s="39"/>
      <c r="K25" s="39"/>
      <c r="L25" s="107"/>
      <c r="M25" s="107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>
      <c r="A26" s="81"/>
      <c r="B26" s="81"/>
      <c r="C26" s="4"/>
      <c r="D26" s="81"/>
      <c r="E26" s="4"/>
      <c r="F26" s="27"/>
      <c r="G26" s="81"/>
      <c r="H26" s="81"/>
      <c r="I26" s="4"/>
      <c r="J26" s="4"/>
      <c r="K26" s="81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81"/>
      <c r="B27" s="81"/>
      <c r="C27" s="4"/>
      <c r="D27" s="81"/>
      <c r="E27" s="4"/>
      <c r="F27" s="84"/>
      <c r="G27" s="81"/>
      <c r="H27" s="81"/>
      <c r="I27" s="4"/>
      <c r="J27" s="4"/>
      <c r="K27" s="81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27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27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27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27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27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27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27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27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27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27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27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27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27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27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27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27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27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27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27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>
      <c r="A1001" s="4"/>
      <c r="B1001" s="4"/>
      <c r="C1001" s="4"/>
      <c r="D1001" s="4"/>
      <c r="E1001" s="4"/>
      <c r="F1001" s="27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36.8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  <col customWidth="1" min="16" max="16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77" t="s">
        <v>480</v>
      </c>
      <c r="Q1" s="77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481</v>
      </c>
      <c r="B2" s="58" t="str">
        <f>'Ue4'!B3</f>
        <v>TRIUMF</v>
      </c>
      <c r="C2" s="58" t="str">
        <f>'Ue4'!C3</f>
        <v/>
      </c>
      <c r="D2" s="58" t="str">
        <f>'Ue4'!D3</f>
        <v>ue4/TRIUMF_1992.dat</v>
      </c>
      <c r="E2" s="58" t="str">
        <f>'Ue4'!E3</f>
        <v>pi+ --&gt; e+ N kinematics</v>
      </c>
      <c r="F2" s="58">
        <f>'Ue4'!F3</f>
        <v>1992</v>
      </c>
      <c r="G2" s="58" t="str">
        <f>'Ue4'!G3</f>
        <v>MeV</v>
      </c>
      <c r="H2" s="58" t="str">
        <f>'Ue4'!H3</f>
        <v>Britton:1992xv</v>
      </c>
      <c r="I2" s="58" t="b">
        <f>'Ue4'!I3</f>
        <v>1</v>
      </c>
      <c r="J2" s="58" t="str">
        <f>'Ue4'!J3</f>
        <v>Irrelevant</v>
      </c>
      <c r="K2" s="58">
        <f>'Ue4'!K3</f>
        <v>90</v>
      </c>
      <c r="L2" s="58" t="str">
        <f>'Ue4'!L3</f>
        <v/>
      </c>
      <c r="M2" s="117">
        <v>10001.0</v>
      </c>
      <c r="N2" s="78" t="s">
        <v>285</v>
      </c>
      <c r="O2" s="58" t="str">
        <f>'Ue4'!M3</f>
        <v>PS</v>
      </c>
      <c r="P2" s="78" t="s">
        <v>482</v>
      </c>
      <c r="Q2" s="125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483</v>
      </c>
      <c r="B3" s="58" t="str">
        <f>'Ue4'!B10</f>
        <v>PIENU \\(2017)</v>
      </c>
      <c r="C3" s="58" t="str">
        <f>'Ue4'!C10</f>
        <v/>
      </c>
      <c r="D3" s="58" t="str">
        <f>'Ue4'!D10</f>
        <v>PIONEER/PIENU_ue4.dat</v>
      </c>
      <c r="E3" s="58" t="str">
        <f>'Ue4'!E10</f>
        <v>pi+ --&gt; e+ N kinematics</v>
      </c>
      <c r="F3" s="58">
        <f>'Ue4'!F10</f>
        <v>2017</v>
      </c>
      <c r="G3" s="58" t="str">
        <f>'Ue4'!G10</f>
        <v>MeV</v>
      </c>
      <c r="H3" s="58" t="str">
        <f>'Ue4'!H10</f>
        <v>PIENU:2017wbj</v>
      </c>
      <c r="I3" s="58" t="b">
        <f>'Ue4'!I10</f>
        <v>1</v>
      </c>
      <c r="J3" s="58" t="str">
        <f>'Ue4'!J10</f>
        <v>Irrelevant</v>
      </c>
      <c r="K3" s="58">
        <f>'Ue4'!K10</f>
        <v>90</v>
      </c>
      <c r="L3" s="82" t="str">
        <f>'Ue4'!L10</f>
        <v>https://www.hepdata.net/record/ins1642434</v>
      </c>
      <c r="M3" s="115">
        <v>10001.0</v>
      </c>
      <c r="N3" s="78" t="s">
        <v>285</v>
      </c>
      <c r="O3" s="58" t="str">
        <f>'Ue4'!M10</f>
        <v>PS</v>
      </c>
      <c r="P3" s="78" t="s">
        <v>482</v>
      </c>
      <c r="Q3" s="125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 t="s">
        <v>484</v>
      </c>
      <c r="B4" s="58" t="str">
        <f>'Ue4'!B12</f>
        <v>T2K</v>
      </c>
      <c r="C4" s="58" t="str">
        <f>'Ue4'!C12</f>
        <v/>
      </c>
      <c r="D4" s="58" t="str">
        <f>'Ue4'!D12</f>
        <v>T2K_2019/T2K_2019_profiled_Ue4.dat</v>
      </c>
      <c r="E4" s="58" t="str">
        <f>'Ue4'!E12</f>
        <v>Decay in flight. Used data release to profile instead of marginalize.</v>
      </c>
      <c r="F4" s="58">
        <f>'Ue4'!F12</f>
        <v>2019</v>
      </c>
      <c r="G4" s="58" t="str">
        <f>'Ue4'!G12</f>
        <v>MeV</v>
      </c>
      <c r="H4" s="58" t="str">
        <f>'Ue4'!H12</f>
        <v>T2K:2019jwa</v>
      </c>
      <c r="I4" s="58" t="b">
        <f>'Ue4'!I12</f>
        <v>0</v>
      </c>
      <c r="J4" s="58" t="str">
        <f>'Ue4'!J12</f>
        <v>Majorana</v>
      </c>
      <c r="K4" s="58">
        <f>'Ue4'!K12</f>
        <v>90</v>
      </c>
      <c r="L4" s="82" t="str">
        <f>'Ue4'!L12</f>
        <v>http://t2k-experiment.org/results/nd280-heavy-neutrino-search-2018-datarelease</v>
      </c>
      <c r="M4" s="115">
        <v>10003.0</v>
      </c>
      <c r="N4" s="78" t="s">
        <v>285</v>
      </c>
      <c r="O4" s="58" t="str">
        <f>'Ue4'!M12</f>
        <v>BD</v>
      </c>
      <c r="P4" s="78" t="s">
        <v>482</v>
      </c>
      <c r="Q4" s="125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485</v>
      </c>
      <c r="B5" s="58" t="str">
        <f>'Ue4'!B13</f>
        <v>$\pi$ universality \\(Bryman-Shrock)</v>
      </c>
      <c r="C5" s="58" t="str">
        <f>'Ue4'!C13</f>
        <v/>
      </c>
      <c r="D5" s="58" t="str">
        <f>'Ue4'!D13</f>
        <v>ue4/PIENU_bryman_shrock.dat</v>
      </c>
      <c r="E5" s="58" t="str">
        <f>'Ue4'!E13</f>
        <v>Pion decays</v>
      </c>
      <c r="F5" s="58">
        <f>'Ue4'!F13</f>
        <v>2019</v>
      </c>
      <c r="G5" s="58" t="str">
        <f>'Ue4'!G13</f>
        <v>MeV</v>
      </c>
      <c r="H5" s="58" t="str">
        <f>'Ue4'!H13</f>
        <v>Bryman:2019bjg</v>
      </c>
      <c r="I5" s="58" t="b">
        <f>'Ue4'!I13</f>
        <v>1</v>
      </c>
      <c r="J5" s="58" t="str">
        <f>'Ue4'!J13</f>
        <v>Irrelevant</v>
      </c>
      <c r="K5" s="58">
        <f>'Ue4'!K13</f>
        <v>90</v>
      </c>
      <c r="L5" s="58" t="str">
        <f>'Ue4'!L13</f>
        <v/>
      </c>
      <c r="M5" s="116">
        <v>10001.0</v>
      </c>
      <c r="N5" s="78" t="s">
        <v>285</v>
      </c>
      <c r="O5" s="58" t="str">
        <f>'Ue4'!M13</f>
        <v>PS</v>
      </c>
      <c r="P5" s="78" t="s">
        <v>482</v>
      </c>
      <c r="Q5" s="125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486</v>
      </c>
      <c r="B6" s="58" t="str">
        <f>'Ue4'!B17</f>
        <v>NA62</v>
      </c>
      <c r="C6" s="58" t="str">
        <f>'Ue4'!C17</f>
        <v/>
      </c>
      <c r="D6" s="58" t="str">
        <f>'Ue4'!D17</f>
        <v>NA62_2020/NA62_2020.dat</v>
      </c>
      <c r="E6" s="58" t="str">
        <f>'Ue4'!E17</f>
        <v>K+ --&gt; e+ N kinematics</v>
      </c>
      <c r="F6" s="58">
        <f>'Ue4'!F17</f>
        <v>2020</v>
      </c>
      <c r="G6" s="58" t="str">
        <f>'Ue4'!G17</f>
        <v>MeV</v>
      </c>
      <c r="H6" s="58" t="str">
        <f>'Ue4'!H17</f>
        <v>NA62:2020mcv</v>
      </c>
      <c r="I6" s="58" t="b">
        <f>'Ue4'!I17</f>
        <v>1</v>
      </c>
      <c r="J6" s="58" t="str">
        <f>'Ue4'!J17</f>
        <v>Irrelevant</v>
      </c>
      <c r="K6" s="58">
        <f>'Ue4'!K17</f>
        <v>90</v>
      </c>
      <c r="L6" s="82" t="str">
        <f>'Ue4'!L17</f>
        <v>https://www.hepdata.net/record/ins1797041</v>
      </c>
      <c r="M6" s="116">
        <v>10002.0</v>
      </c>
      <c r="N6" s="78" t="s">
        <v>285</v>
      </c>
      <c r="O6" s="58" t="str">
        <f>'Ue4'!M17</f>
        <v>PS</v>
      </c>
      <c r="P6" s="78" t="s">
        <v>482</v>
      </c>
      <c r="Q6" s="125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58" t="s">
        <v>487</v>
      </c>
      <c r="B7" s="58" t="str">
        <f>'Ue4'!B15</f>
        <v>$K$ universality \\(Bryman-Shrock)</v>
      </c>
      <c r="C7" s="58" t="str">
        <f>'Ue4'!C15</f>
        <v/>
      </c>
      <c r="D7" s="58" t="str">
        <f>'Ue4'!D15</f>
        <v>ue4/KENU_bryman_shrock.dat</v>
      </c>
      <c r="E7" s="58" t="str">
        <f>'Ue4'!E15</f>
        <v>Kaon decays</v>
      </c>
      <c r="F7" s="58">
        <f>'Ue4'!F15</f>
        <v>2019</v>
      </c>
      <c r="G7" s="58" t="str">
        <f>'Ue4'!G15</f>
        <v>MeV</v>
      </c>
      <c r="H7" s="58" t="str">
        <f>'Ue4'!H15</f>
        <v>Bryman:2019bjg</v>
      </c>
      <c r="I7" s="58" t="b">
        <f>'Ue4'!I15</f>
        <v>1</v>
      </c>
      <c r="J7" s="58" t="str">
        <f>'Ue4'!J15</f>
        <v>Dirac</v>
      </c>
      <c r="K7" s="58">
        <f>'Ue4'!K15</f>
        <v>90</v>
      </c>
      <c r="L7" s="58" t="str">
        <f>'Ue4'!L15</f>
        <v/>
      </c>
      <c r="M7" s="116">
        <v>10002.0</v>
      </c>
      <c r="N7" s="78" t="s">
        <v>285</v>
      </c>
      <c r="O7" s="58" t="str">
        <f>'Ue4'!M15</f>
        <v>PS</v>
      </c>
      <c r="P7" s="78" t="s">
        <v>482</v>
      </c>
      <c r="Q7" s="125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488</v>
      </c>
      <c r="B8" s="58" t="str">
        <f>'Ue4'!B9</f>
        <v>Belle</v>
      </c>
      <c r="C8" s="58" t="str">
        <f>'Ue4'!C9</f>
        <v>belle_2013/Belle_Ue42_top.dat</v>
      </c>
      <c r="D8" s="58" t="str">
        <f>'Ue4'!D9</f>
        <v>belle_2013/Belle_Ue42_bottom.dat</v>
      </c>
      <c r="E8" s="58" t="str">
        <f>'Ue4'!E9</f>
        <v>N produced in B meson decay and subsequently decaying to charged leptons</v>
      </c>
      <c r="F8" s="58">
        <f>'Ue4'!F9</f>
        <v>2013</v>
      </c>
      <c r="G8" s="58" t="str">
        <f>'Ue4'!G9</f>
        <v>GeV</v>
      </c>
      <c r="H8" s="58" t="str">
        <f>'Ue4'!H9</f>
        <v>Belle:2013ytx</v>
      </c>
      <c r="I8" s="58" t="b">
        <f>'Ue4'!I9</f>
        <v>0</v>
      </c>
      <c r="J8" s="58" t="str">
        <f>'Ue4'!J9</f>
        <v>Majorana</v>
      </c>
      <c r="K8" s="58">
        <f>'Ue4'!K9</f>
        <v>90</v>
      </c>
      <c r="L8" s="58" t="str">
        <f>'Ue4'!L18</f>
        <v/>
      </c>
      <c r="M8" s="117">
        <v>10005.0</v>
      </c>
      <c r="N8" s="78" t="s">
        <v>285</v>
      </c>
      <c r="O8" s="58" t="str">
        <f>'Ue4'!M9</f>
        <v>BD</v>
      </c>
      <c r="P8" s="78" t="s">
        <v>482</v>
      </c>
      <c r="Q8" s="125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58" t="s">
        <v>489</v>
      </c>
      <c r="B9" s="58" t="str">
        <f>'Ue4'!B21</f>
        <v>BEBC\\(Barouki et al)</v>
      </c>
      <c r="C9" s="58" t="str">
        <f>'Ue4'!C21</f>
        <v>BEBC_Barouki/BEBC_Barouki_ue42_top.dat</v>
      </c>
      <c r="D9" s="58" t="str">
        <f>'Ue4'!D21</f>
        <v>BEBC_Barouki/BEBC_Barouki_ue42_bottom.dat</v>
      </c>
      <c r="E9" s="58" t="str">
        <f>'Ue4'!E21</f>
        <v>Reanalisis. N produced in D meson decay and subsequently decaying to charged leptons</v>
      </c>
      <c r="F9" s="58">
        <f>'Ue4'!F21</f>
        <v>2022</v>
      </c>
      <c r="G9" s="58" t="str">
        <f>'Ue4'!G21</f>
        <v>GeV</v>
      </c>
      <c r="H9" s="58" t="str">
        <f>'Ue4'!H21</f>
        <v>Barouki:2022bkt</v>
      </c>
      <c r="I9" s="58" t="b">
        <f>'Ue4'!I21</f>
        <v>0</v>
      </c>
      <c r="J9" s="58" t="str">
        <f>'Ue4'!J21</f>
        <v>Dirac</v>
      </c>
      <c r="K9" s="58">
        <f>'Ue4'!K21</f>
        <v>90</v>
      </c>
      <c r="L9" s="58" t="str">
        <f>'Ue4'!L21</f>
        <v/>
      </c>
      <c r="M9" s="117">
        <v>10004.0</v>
      </c>
      <c r="N9" s="78" t="str">
        <f>'Higgs-dressed_e'!N17</f>
        <v>U2</v>
      </c>
      <c r="O9" s="58" t="str">
        <f>'Ue4'!M21</f>
        <v>BD</v>
      </c>
      <c r="P9" s="78" t="s">
        <v>482</v>
      </c>
      <c r="Q9" s="125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>
      <c r="A10" s="81" t="s">
        <v>490</v>
      </c>
      <c r="B10" s="81" t="s">
        <v>491</v>
      </c>
      <c r="C10" s="4"/>
      <c r="D10" s="81" t="s">
        <v>492</v>
      </c>
      <c r="E10" s="81" t="s">
        <v>493</v>
      </c>
      <c r="F10" s="84">
        <v>2019.0</v>
      </c>
      <c r="G10" s="81" t="s">
        <v>17</v>
      </c>
      <c r="H10" s="81" t="s">
        <v>449</v>
      </c>
      <c r="I10" s="4"/>
      <c r="J10" s="81" t="s">
        <v>59</v>
      </c>
      <c r="K10" s="81">
        <v>95.0</v>
      </c>
      <c r="L10" s="4"/>
      <c r="M10" s="122">
        <v>1.0</v>
      </c>
      <c r="N10" s="39" t="s">
        <v>108</v>
      </c>
      <c r="O10" s="58" t="s">
        <v>494</v>
      </c>
      <c r="P10" s="78">
        <v>0.0</v>
      </c>
      <c r="Q10" s="125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81" t="s">
        <v>495</v>
      </c>
      <c r="B11" s="4" t="str">
        <f t="shared" ref="B11:O11" si="1">B2</f>
        <v>TRIUMF</v>
      </c>
      <c r="C11" s="4" t="str">
        <f t="shared" si="1"/>
        <v/>
      </c>
      <c r="D11" s="4" t="str">
        <f t="shared" si="1"/>
        <v>ue4/TRIUMF_1992.dat</v>
      </c>
      <c r="E11" s="4" t="str">
        <f t="shared" si="1"/>
        <v>pi+ --&gt; e+ N kinematics</v>
      </c>
      <c r="F11" s="4">
        <f t="shared" si="1"/>
        <v>1992</v>
      </c>
      <c r="G11" s="4" t="str">
        <f t="shared" si="1"/>
        <v>MeV</v>
      </c>
      <c r="H11" s="4" t="str">
        <f t="shared" si="1"/>
        <v>Britton:1992xv</v>
      </c>
      <c r="I11" s="4" t="b">
        <f t="shared" si="1"/>
        <v>1</v>
      </c>
      <c r="J11" s="4" t="str">
        <f t="shared" si="1"/>
        <v>Irrelevant</v>
      </c>
      <c r="K11" s="4">
        <f t="shared" si="1"/>
        <v>90</v>
      </c>
      <c r="L11" s="4" t="str">
        <f t="shared" si="1"/>
        <v/>
      </c>
      <c r="M11" s="4">
        <f t="shared" si="1"/>
        <v>10001</v>
      </c>
      <c r="N11" s="4" t="str">
        <f t="shared" si="1"/>
        <v>U2</v>
      </c>
      <c r="O11" s="4" t="str">
        <f t="shared" si="1"/>
        <v>PS</v>
      </c>
      <c r="P11" s="81" t="s">
        <v>496</v>
      </c>
      <c r="Q11" s="125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81" t="s">
        <v>497</v>
      </c>
      <c r="B12" s="4" t="str">
        <f t="shared" ref="B12:O12" si="2">B3</f>
        <v>PIENU \\(2017)</v>
      </c>
      <c r="C12" s="4" t="str">
        <f t="shared" si="2"/>
        <v/>
      </c>
      <c r="D12" s="4" t="str">
        <f t="shared" si="2"/>
        <v>PIONEER/PIENU_ue4.dat</v>
      </c>
      <c r="E12" s="4" t="str">
        <f t="shared" si="2"/>
        <v>pi+ --&gt; e+ N kinematics</v>
      </c>
      <c r="F12" s="4">
        <f t="shared" si="2"/>
        <v>2017</v>
      </c>
      <c r="G12" s="4" t="str">
        <f t="shared" si="2"/>
        <v>MeV</v>
      </c>
      <c r="H12" s="4" t="str">
        <f t="shared" si="2"/>
        <v>PIENU:2017wbj</v>
      </c>
      <c r="I12" s="4" t="b">
        <f t="shared" si="2"/>
        <v>1</v>
      </c>
      <c r="J12" s="4" t="str">
        <f t="shared" si="2"/>
        <v>Irrelevant</v>
      </c>
      <c r="K12" s="4">
        <f t="shared" si="2"/>
        <v>90</v>
      </c>
      <c r="L12" s="127" t="str">
        <f t="shared" si="2"/>
        <v>https://www.hepdata.net/record/ins1642434</v>
      </c>
      <c r="M12" s="4">
        <f t="shared" si="2"/>
        <v>10001</v>
      </c>
      <c r="N12" s="4" t="str">
        <f t="shared" si="2"/>
        <v>U2</v>
      </c>
      <c r="O12" s="4" t="str">
        <f t="shared" si="2"/>
        <v>PS</v>
      </c>
      <c r="P12" s="81" t="s">
        <v>496</v>
      </c>
      <c r="Q12" s="125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81" t="s">
        <v>498</v>
      </c>
      <c r="B13" s="4" t="str">
        <f t="shared" ref="B13:O13" si="3">B4</f>
        <v>T2K</v>
      </c>
      <c r="C13" s="4" t="str">
        <f t="shared" si="3"/>
        <v/>
      </c>
      <c r="D13" s="4" t="str">
        <f t="shared" si="3"/>
        <v>T2K_2019/T2K_2019_profiled_Ue4.dat</v>
      </c>
      <c r="E13" s="4" t="str">
        <f t="shared" si="3"/>
        <v>Decay in flight. Used data release to profile instead of marginalize.</v>
      </c>
      <c r="F13" s="4">
        <f t="shared" si="3"/>
        <v>2019</v>
      </c>
      <c r="G13" s="4" t="str">
        <f t="shared" si="3"/>
        <v>MeV</v>
      </c>
      <c r="H13" s="4" t="str">
        <f t="shared" si="3"/>
        <v>T2K:2019jwa</v>
      </c>
      <c r="I13" s="4" t="b">
        <f t="shared" si="3"/>
        <v>0</v>
      </c>
      <c r="J13" s="4" t="str">
        <f t="shared" si="3"/>
        <v>Majorana</v>
      </c>
      <c r="K13" s="4">
        <f t="shared" si="3"/>
        <v>90</v>
      </c>
      <c r="L13" s="127" t="str">
        <f t="shared" si="3"/>
        <v>http://t2k-experiment.org/results/nd280-heavy-neutrino-search-2018-datarelease</v>
      </c>
      <c r="M13" s="4">
        <f t="shared" si="3"/>
        <v>10003</v>
      </c>
      <c r="N13" s="4" t="str">
        <f t="shared" si="3"/>
        <v>U2</v>
      </c>
      <c r="O13" s="4" t="str">
        <f t="shared" si="3"/>
        <v>BD</v>
      </c>
      <c r="P13" s="81" t="s">
        <v>496</v>
      </c>
      <c r="Q13" s="125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81" t="s">
        <v>499</v>
      </c>
      <c r="B14" s="4" t="str">
        <f t="shared" ref="B14:O14" si="4">B5</f>
        <v>$\pi$ universality \\(Bryman-Shrock)</v>
      </c>
      <c r="C14" s="4" t="str">
        <f t="shared" si="4"/>
        <v/>
      </c>
      <c r="D14" s="4" t="str">
        <f t="shared" si="4"/>
        <v>ue4/PIENU_bryman_shrock.dat</v>
      </c>
      <c r="E14" s="4" t="str">
        <f t="shared" si="4"/>
        <v>Pion decays</v>
      </c>
      <c r="F14" s="4">
        <f t="shared" si="4"/>
        <v>2019</v>
      </c>
      <c r="G14" s="4" t="str">
        <f t="shared" si="4"/>
        <v>MeV</v>
      </c>
      <c r="H14" s="4" t="str">
        <f t="shared" si="4"/>
        <v>Bryman:2019bjg</v>
      </c>
      <c r="I14" s="4" t="b">
        <f t="shared" si="4"/>
        <v>1</v>
      </c>
      <c r="J14" s="4" t="str">
        <f t="shared" si="4"/>
        <v>Irrelevant</v>
      </c>
      <c r="K14" s="4">
        <f t="shared" si="4"/>
        <v>90</v>
      </c>
      <c r="L14" s="4" t="str">
        <f t="shared" si="4"/>
        <v/>
      </c>
      <c r="M14" s="4">
        <f t="shared" si="4"/>
        <v>10001</v>
      </c>
      <c r="N14" s="4" t="str">
        <f t="shared" si="4"/>
        <v>U2</v>
      </c>
      <c r="O14" s="4" t="str">
        <f t="shared" si="4"/>
        <v>PS</v>
      </c>
      <c r="P14" s="81" t="s">
        <v>496</v>
      </c>
      <c r="Q14" s="125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81" t="s">
        <v>500</v>
      </c>
      <c r="B15" s="4" t="str">
        <f t="shared" ref="B15:O15" si="5">B6</f>
        <v>NA62</v>
      </c>
      <c r="C15" s="4" t="str">
        <f t="shared" si="5"/>
        <v/>
      </c>
      <c r="D15" s="4" t="str">
        <f t="shared" si="5"/>
        <v>NA62_2020/NA62_2020.dat</v>
      </c>
      <c r="E15" s="4" t="str">
        <f t="shared" si="5"/>
        <v>K+ --&gt; e+ N kinematics</v>
      </c>
      <c r="F15" s="4">
        <f t="shared" si="5"/>
        <v>2020</v>
      </c>
      <c r="G15" s="4" t="str">
        <f t="shared" si="5"/>
        <v>MeV</v>
      </c>
      <c r="H15" s="4" t="str">
        <f t="shared" si="5"/>
        <v>NA62:2020mcv</v>
      </c>
      <c r="I15" s="4" t="b">
        <f t="shared" si="5"/>
        <v>1</v>
      </c>
      <c r="J15" s="4" t="str">
        <f t="shared" si="5"/>
        <v>Irrelevant</v>
      </c>
      <c r="K15" s="4">
        <f t="shared" si="5"/>
        <v>90</v>
      </c>
      <c r="L15" s="127" t="str">
        <f t="shared" si="5"/>
        <v>https://www.hepdata.net/record/ins1797041</v>
      </c>
      <c r="M15" s="4">
        <f t="shared" si="5"/>
        <v>10002</v>
      </c>
      <c r="N15" s="4" t="str">
        <f t="shared" si="5"/>
        <v>U2</v>
      </c>
      <c r="O15" s="4" t="str">
        <f t="shared" si="5"/>
        <v>PS</v>
      </c>
      <c r="P15" s="81" t="s">
        <v>496</v>
      </c>
      <c r="Q15" s="125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81" t="s">
        <v>501</v>
      </c>
      <c r="B16" s="4" t="str">
        <f t="shared" ref="B16:O16" si="6">B7</f>
        <v>$K$ universality \\(Bryman-Shrock)</v>
      </c>
      <c r="C16" s="4" t="str">
        <f t="shared" si="6"/>
        <v/>
      </c>
      <c r="D16" s="4" t="str">
        <f t="shared" si="6"/>
        <v>ue4/KENU_bryman_shrock.dat</v>
      </c>
      <c r="E16" s="4" t="str">
        <f t="shared" si="6"/>
        <v>Kaon decays</v>
      </c>
      <c r="F16" s="4">
        <f t="shared" si="6"/>
        <v>2019</v>
      </c>
      <c r="G16" s="4" t="str">
        <f t="shared" si="6"/>
        <v>MeV</v>
      </c>
      <c r="H16" s="4" t="str">
        <f t="shared" si="6"/>
        <v>Bryman:2019bjg</v>
      </c>
      <c r="I16" s="4" t="b">
        <f t="shared" si="6"/>
        <v>1</v>
      </c>
      <c r="J16" s="4" t="str">
        <f t="shared" si="6"/>
        <v>Dirac</v>
      </c>
      <c r="K16" s="4">
        <f t="shared" si="6"/>
        <v>90</v>
      </c>
      <c r="L16" s="4" t="str">
        <f t="shared" si="6"/>
        <v/>
      </c>
      <c r="M16" s="4">
        <f t="shared" si="6"/>
        <v>10002</v>
      </c>
      <c r="N16" s="4" t="str">
        <f t="shared" si="6"/>
        <v>U2</v>
      </c>
      <c r="O16" s="4" t="str">
        <f t="shared" si="6"/>
        <v>PS</v>
      </c>
      <c r="P16" s="81" t="s">
        <v>496</v>
      </c>
      <c r="Q16" s="125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81" t="s">
        <v>502</v>
      </c>
      <c r="B17" s="4" t="str">
        <f t="shared" ref="B17:O17" si="7">B8</f>
        <v>Belle</v>
      </c>
      <c r="C17" s="4" t="str">
        <f t="shared" si="7"/>
        <v>belle_2013/Belle_Ue42_top.dat</v>
      </c>
      <c r="D17" s="4" t="str">
        <f t="shared" si="7"/>
        <v>belle_2013/Belle_Ue42_bottom.dat</v>
      </c>
      <c r="E17" s="4" t="str">
        <f t="shared" si="7"/>
        <v>N produced in B meson decay and subsequently decaying to charged leptons</v>
      </c>
      <c r="F17" s="4">
        <f t="shared" si="7"/>
        <v>2013</v>
      </c>
      <c r="G17" s="4" t="str">
        <f t="shared" si="7"/>
        <v>GeV</v>
      </c>
      <c r="H17" s="4" t="str">
        <f t="shared" si="7"/>
        <v>Belle:2013ytx</v>
      </c>
      <c r="I17" s="4" t="b">
        <f t="shared" si="7"/>
        <v>0</v>
      </c>
      <c r="J17" s="4" t="str">
        <f t="shared" si="7"/>
        <v>Majorana</v>
      </c>
      <c r="K17" s="4">
        <f t="shared" si="7"/>
        <v>90</v>
      </c>
      <c r="L17" s="4" t="str">
        <f t="shared" si="7"/>
        <v/>
      </c>
      <c r="M17" s="4">
        <f t="shared" si="7"/>
        <v>10005</v>
      </c>
      <c r="N17" s="4" t="str">
        <f t="shared" si="7"/>
        <v>U2</v>
      </c>
      <c r="O17" s="4" t="str">
        <f t="shared" si="7"/>
        <v>BD</v>
      </c>
      <c r="P17" s="81" t="s">
        <v>496</v>
      </c>
      <c r="Q17" s="125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81" t="s">
        <v>503</v>
      </c>
      <c r="B18" s="4" t="str">
        <f t="shared" ref="B18:O18" si="8">B9</f>
        <v>BEBC\\(Barouki et al)</v>
      </c>
      <c r="C18" s="4" t="str">
        <f t="shared" si="8"/>
        <v>BEBC_Barouki/BEBC_Barouki_ue42_top.dat</v>
      </c>
      <c r="D18" s="4" t="str">
        <f t="shared" si="8"/>
        <v>BEBC_Barouki/BEBC_Barouki_ue42_bottom.dat</v>
      </c>
      <c r="E18" s="4" t="str">
        <f t="shared" si="8"/>
        <v>Reanalisis. N produced in D meson decay and subsequently decaying to charged leptons</v>
      </c>
      <c r="F18" s="4">
        <f t="shared" si="8"/>
        <v>2022</v>
      </c>
      <c r="G18" s="4" t="str">
        <f t="shared" si="8"/>
        <v>GeV</v>
      </c>
      <c r="H18" s="4" t="str">
        <f t="shared" si="8"/>
        <v>Barouki:2022bkt</v>
      </c>
      <c r="I18" s="4" t="b">
        <f t="shared" si="8"/>
        <v>0</v>
      </c>
      <c r="J18" s="4" t="str">
        <f t="shared" si="8"/>
        <v>Dirac</v>
      </c>
      <c r="K18" s="4">
        <f t="shared" si="8"/>
        <v>90</v>
      </c>
      <c r="L18" s="4" t="str">
        <f t="shared" si="8"/>
        <v/>
      </c>
      <c r="M18" s="4">
        <f t="shared" si="8"/>
        <v>10004</v>
      </c>
      <c r="N18" s="4" t="str">
        <f t="shared" si="8"/>
        <v>U2</v>
      </c>
      <c r="O18" s="4" t="str">
        <f t="shared" si="8"/>
        <v>BD</v>
      </c>
      <c r="P18" s="81" t="s">
        <v>496</v>
      </c>
      <c r="Q18" s="125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 t="s">
        <v>504</v>
      </c>
      <c r="B19" s="81" t="s">
        <v>491</v>
      </c>
      <c r="C19" s="4"/>
      <c r="D19" s="81" t="s">
        <v>505</v>
      </c>
      <c r="E19" s="81" t="s">
        <v>493</v>
      </c>
      <c r="F19" s="84">
        <v>2019.0</v>
      </c>
      <c r="G19" s="81" t="s">
        <v>17</v>
      </c>
      <c r="H19" s="81" t="s">
        <v>449</v>
      </c>
      <c r="I19" s="4"/>
      <c r="J19" s="81" t="s">
        <v>59</v>
      </c>
      <c r="K19" s="81">
        <v>95.0</v>
      </c>
      <c r="L19" s="4"/>
      <c r="M19" s="122">
        <v>1.0</v>
      </c>
      <c r="N19" s="39" t="s">
        <v>108</v>
      </c>
      <c r="O19" s="58" t="s">
        <v>494</v>
      </c>
      <c r="P19" s="81">
        <v>0.0</v>
      </c>
      <c r="Q19" s="125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4"/>
      <c r="D20" s="81"/>
      <c r="E20" s="4"/>
      <c r="F20" s="84"/>
      <c r="G20" s="81"/>
      <c r="H20" s="81"/>
      <c r="I20" s="4"/>
      <c r="J20" s="81"/>
      <c r="K20" s="81"/>
      <c r="L20" s="4"/>
      <c r="M20" s="90"/>
      <c r="N20" s="31"/>
      <c r="O20" s="81"/>
      <c r="P20" s="31"/>
      <c r="Q20" s="81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4"/>
      <c r="D21" s="81"/>
      <c r="E21" s="4"/>
      <c r="F21" s="84"/>
      <c r="G21" s="81"/>
      <c r="H21" s="81"/>
      <c r="I21" s="4"/>
      <c r="J21" s="81"/>
      <c r="K21" s="81"/>
      <c r="L21" s="4"/>
      <c r="M21" s="90"/>
      <c r="N21" s="31"/>
      <c r="O21" s="81"/>
      <c r="P21" s="31"/>
      <c r="Q21" s="81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61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61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61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61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61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61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61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61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61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61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61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61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61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61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61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61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61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61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61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61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61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61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61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61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61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61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61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61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61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61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61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61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61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61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61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61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61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61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61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61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61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61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61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61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61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6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6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6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6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6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6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6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6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6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6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6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6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6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6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6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6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6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6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6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6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6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6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6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6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6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6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6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6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6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6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6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6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6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6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6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6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6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6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6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6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6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6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6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6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6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6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6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6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6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6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6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61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61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61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61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61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61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61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61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61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61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61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61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61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61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61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61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61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61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61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61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61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61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61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61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61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61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61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6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61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61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61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61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61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61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61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61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61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61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61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61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61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61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61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61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61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61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61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61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61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61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61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61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61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61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61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61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61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61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61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61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61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61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61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61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61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61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61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61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61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61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61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61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61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61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61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61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61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61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61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61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61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61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61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61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61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61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61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61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61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61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61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61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61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61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61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6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6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6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61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61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6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61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61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61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61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61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61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61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61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61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61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61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61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61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61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61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61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61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61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61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61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61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61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61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61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61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61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61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61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61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61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61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61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61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61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61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61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61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61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61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61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61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61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61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61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61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61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61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61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61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6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61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61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61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61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61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61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61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61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61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61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61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61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61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61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61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61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61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61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61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61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61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61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61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61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61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61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61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6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61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61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61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61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61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61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61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61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61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61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61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61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61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61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61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61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61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61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61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61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61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61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61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61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61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61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61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61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61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61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61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61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61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61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61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61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61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61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61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61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61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61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61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61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61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61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61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61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61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61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61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61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61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61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61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61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61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61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61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61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61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61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61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61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61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61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61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61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61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61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61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61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61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61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61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61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61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61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61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61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61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61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61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61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61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61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61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61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61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61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61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61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61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61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61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61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61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61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61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61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61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61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61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61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61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61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61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61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61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61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61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61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61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61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61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61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61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61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61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61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61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61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61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61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61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61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61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61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61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61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61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61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61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61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61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61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61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61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61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61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61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61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61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61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61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61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61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61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61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61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61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61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61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61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61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61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61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61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61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61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61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61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61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61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61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61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61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61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61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61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61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61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61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61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61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61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61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61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61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61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61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61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61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61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61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61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61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61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61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61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61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61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61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61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61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61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61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61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61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61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61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61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61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61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61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61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61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61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61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61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61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61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61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61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61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61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61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61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61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61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61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61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61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61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61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61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61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61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61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61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61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61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61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61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61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61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61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61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61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61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61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61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61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61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61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61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61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61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61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61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61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61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61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61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61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61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61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61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61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61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61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61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61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61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61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61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61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61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61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61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61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61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61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61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61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61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61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61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61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61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61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61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61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61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61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61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61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61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61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61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61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61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61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61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61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61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61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61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61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61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61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61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61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61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61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61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61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61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61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61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61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61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61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61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61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61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61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61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61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61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61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61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61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61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61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61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61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61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61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61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61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61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61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61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61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61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61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61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61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61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61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61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61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61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61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61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61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61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61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61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61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61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61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61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61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61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61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61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61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61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61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61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61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61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61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61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61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61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61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61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61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61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61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61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61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61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61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61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61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61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61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61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61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61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61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61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61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61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61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61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61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61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61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61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61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61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61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61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61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61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61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61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61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61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61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61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61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61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61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61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61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61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61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61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61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61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61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61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61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61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61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61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61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61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61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61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61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61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61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61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61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61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61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61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61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61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61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61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61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61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61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61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61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61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61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61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61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61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61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61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61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61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61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61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61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61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61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61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61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61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61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61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61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61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61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61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61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61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61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61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61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61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61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61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61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61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61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61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61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61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61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61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61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61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61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61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61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61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61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61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61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61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61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61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61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61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61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61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61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61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61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61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61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61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61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61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61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61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61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61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61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61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61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61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61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61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61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61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61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61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61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61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61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61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61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61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61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61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61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61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61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61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61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61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61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61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61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61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61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61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61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61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61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61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61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61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61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61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61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61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61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61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61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61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61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61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61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61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61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61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61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61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61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61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61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61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61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61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61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61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61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61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61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61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61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61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61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61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61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61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61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61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61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61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61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61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61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61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61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61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61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61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61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61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61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61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61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61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61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61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61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61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61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61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61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61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61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61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61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61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61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61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61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61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61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61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61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61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61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61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61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61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61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61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61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61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61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61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61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61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61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61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61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61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61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61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61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61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61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61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61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61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61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61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61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61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61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61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61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61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61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61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61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61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61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61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61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61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61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61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61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61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61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61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61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61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61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61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61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61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61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61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61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61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61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16"/>
      <c r="O972" s="4"/>
      <c r="P972" s="1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16"/>
      <c r="O973" s="4"/>
      <c r="P973" s="1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1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16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23.63"/>
    <col customWidth="1" min="4" max="4" width="31.0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128" t="s">
        <v>480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506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10005.0</v>
      </c>
      <c r="N2" s="78" t="s">
        <v>285</v>
      </c>
      <c r="O2" s="58" t="str">
        <f>'Umu4'!M2</f>
        <v>BD</v>
      </c>
      <c r="P2" s="129" t="s">
        <v>482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">
        <v>507</v>
      </c>
      <c r="B3" s="58" t="str">
        <f>'Umu4'!B5</f>
        <v>PSI</v>
      </c>
      <c r="C3" s="58" t="str">
        <f>'Umu4'!C5</f>
        <v/>
      </c>
      <c r="D3" s="58" t="str">
        <f>'Umu4'!D5</f>
        <v>PSI_1987/PSI_1987.dat</v>
      </c>
      <c r="E3" s="58" t="str">
        <f>'Umu4'!E5</f>
        <v>Peak search in pi--&gt;mu N decay</v>
      </c>
      <c r="F3" s="58">
        <f>'Umu4'!F5</f>
        <v>1987</v>
      </c>
      <c r="G3" s="58" t="str">
        <f>'Umu4'!G5</f>
        <v>MeV</v>
      </c>
      <c r="H3" s="58" t="str">
        <f>'Umu4'!H5</f>
        <v>Daum:1987bg</v>
      </c>
      <c r="I3" s="58" t="b">
        <f>'Umu4'!I5</f>
        <v>1</v>
      </c>
      <c r="J3" s="58" t="str">
        <f>'Umu4'!J5</f>
        <v>Irrelevant</v>
      </c>
      <c r="K3" s="58">
        <f>'Umu4'!K5</f>
        <v>90</v>
      </c>
      <c r="L3" s="58" t="str">
        <f>'Umu4'!L5</f>
        <v/>
      </c>
      <c r="M3" s="117">
        <v>10001.0</v>
      </c>
      <c r="N3" s="78" t="s">
        <v>285</v>
      </c>
      <c r="O3" s="58" t="str">
        <f>'Umu4'!M5</f>
        <v>PS</v>
      </c>
      <c r="P3" s="129" t="s">
        <v>482</v>
      </c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8" t="s">
        <v>508</v>
      </c>
      <c r="B4" s="58" t="str">
        <f>'Umu4'!B7</f>
        <v>NuTeV</v>
      </c>
      <c r="C4" s="58" t="str">
        <f>'Umu4'!C7</f>
        <v>umu4/NuTeV_top.dat</v>
      </c>
      <c r="D4" s="58" t="str">
        <f>'Umu4'!D7</f>
        <v>umu4/NuTeV_bottom.dat</v>
      </c>
      <c r="E4" s="58" t="str">
        <f>'Umu4'!E7</f>
        <v>beam dump and N decay inside helium bags</v>
      </c>
      <c r="F4" s="58">
        <f>'Umu4'!F7</f>
        <v>1999</v>
      </c>
      <c r="G4" s="58" t="str">
        <f>'Umu4'!G7</f>
        <v>GeV</v>
      </c>
      <c r="H4" s="58" t="str">
        <f>'Umu4'!H7</f>
        <v>NuTeV:1999kej</v>
      </c>
      <c r="I4" s="58" t="b">
        <f>'Umu4'!I7</f>
        <v>0</v>
      </c>
      <c r="J4" s="58" t="str">
        <f>'Umu4'!J7</f>
        <v>Dirac</v>
      </c>
      <c r="K4" s="58">
        <f>'Umu4'!K7</f>
        <v>90</v>
      </c>
      <c r="L4" s="58" t="str">
        <f>'Umu4'!L7</f>
        <v/>
      </c>
      <c r="M4" s="116">
        <v>10004.0</v>
      </c>
      <c r="N4" s="78" t="s">
        <v>285</v>
      </c>
      <c r="O4" s="58" t="str">
        <f>'Umu4'!M7</f>
        <v>BD</v>
      </c>
      <c r="P4" s="129" t="s">
        <v>482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509</v>
      </c>
      <c r="B5" s="58" t="str">
        <f>'Umu4'!B3</f>
        <v>NA3</v>
      </c>
      <c r="C5" s="58" t="str">
        <f>'Umu4'!C3</f>
        <v>NA3/NA3.dat</v>
      </c>
      <c r="D5" s="58" t="str">
        <f>'Umu4'!D3</f>
        <v>NA3/NA3.dat</v>
      </c>
      <c r="E5" s="58" t="str">
        <f>'Umu4'!E3</f>
        <v>beam dump and N decay inside the NA3 spectrometer. The beam was a secondary beam of negative pions at 300 GeV</v>
      </c>
      <c r="F5" s="58">
        <f>'Umu4'!F3</f>
        <v>1986</v>
      </c>
      <c r="G5" s="58" t="str">
        <f>'Umu4'!G3</f>
        <v>GeV</v>
      </c>
      <c r="H5" s="58" t="str">
        <f>'Umu4'!H3</f>
        <v>NA3:1986ahv</v>
      </c>
      <c r="I5" s="58" t="b">
        <f>'Umu4'!I3</f>
        <v>0</v>
      </c>
      <c r="J5" s="58" t="str">
        <f>'Umu4'!J3</f>
        <v>Dirac</v>
      </c>
      <c r="K5" s="58">
        <f>'Umu4'!K3</f>
        <v>90</v>
      </c>
      <c r="L5" s="58" t="str">
        <f>'Umu4'!L3</f>
        <v/>
      </c>
      <c r="M5" s="117">
        <v>10006.0</v>
      </c>
      <c r="N5" s="78" t="s">
        <v>285</v>
      </c>
      <c r="O5" s="58" t="str">
        <f>'Umu4'!M3</f>
        <v>BD</v>
      </c>
      <c r="P5" s="129" t="s">
        <v>482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510</v>
      </c>
      <c r="B6" s="58" t="str">
        <f>'Umu4'!B11</f>
        <v>PIENU\\(low $\mu$ energy)</v>
      </c>
      <c r="C6" s="58" t="str">
        <f>'Umu4'!C11</f>
        <v/>
      </c>
      <c r="D6" s="58" t="str">
        <f>'Umu4'!D11</f>
        <v>umu4/PIENU_2019_lowT.dat</v>
      </c>
      <c r="E6" s="58" t="str">
        <f>'Umu4'!E11</f>
        <v>pi+--&gt;mu+ N kinematics (low muon energy)</v>
      </c>
      <c r="F6" s="58">
        <f>'Umu4'!F11</f>
        <v>2019</v>
      </c>
      <c r="G6" s="58" t="str">
        <f>'Umu4'!G11</f>
        <v>MeV</v>
      </c>
      <c r="H6" s="58" t="str">
        <f>'Umu4'!H11</f>
        <v>PIENU:2019usb</v>
      </c>
      <c r="I6" s="58" t="b">
        <f>'Umu4'!I11</f>
        <v>1</v>
      </c>
      <c r="J6" s="58" t="str">
        <f>'Umu4'!J11</f>
        <v>Irrelevant</v>
      </c>
      <c r="K6" s="58">
        <f>'Umu4'!K11</f>
        <v>90</v>
      </c>
      <c r="L6" s="82" t="str">
        <f>'Umu4'!L11</f>
        <v>https://www.hepdata.net/record/ins1728771</v>
      </c>
      <c r="M6" s="115">
        <v>10001.0</v>
      </c>
      <c r="N6" s="78" t="s">
        <v>285</v>
      </c>
      <c r="O6" s="58" t="str">
        <f>'Umu4'!M11</f>
        <v>PS</v>
      </c>
      <c r="P6" s="129" t="s">
        <v>482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">
        <v>511</v>
      </c>
      <c r="B7" s="58" t="str">
        <f>'Umu4'!B12</f>
        <v>PIENU</v>
      </c>
      <c r="C7" s="58" t="str">
        <f>'Umu4'!C12</f>
        <v/>
      </c>
      <c r="D7" s="58" t="str">
        <f>'Umu4'!D12</f>
        <v>umu4/PIENU_2019_highT.dat</v>
      </c>
      <c r="E7" s="58" t="str">
        <f>'Umu4'!E12</f>
        <v>pi+--&gt;mu+ N kinematics (high muon energy)</v>
      </c>
      <c r="F7" s="58">
        <f>'Umu4'!F12</f>
        <v>2019</v>
      </c>
      <c r="G7" s="58" t="str">
        <f>'Umu4'!G12</f>
        <v>MeV</v>
      </c>
      <c r="H7" s="58" t="str">
        <f>'Umu4'!H12</f>
        <v>PIENU:2019usb</v>
      </c>
      <c r="I7" s="58" t="b">
        <f>'Umu4'!I12</f>
        <v>1</v>
      </c>
      <c r="J7" s="58" t="str">
        <f>'Umu4'!J12</f>
        <v>Irrelevant</v>
      </c>
      <c r="K7" s="58">
        <f>'Umu4'!K12</f>
        <v>90</v>
      </c>
      <c r="L7" s="82" t="str">
        <f>'Umu4'!L12</f>
        <v>https://www.hepdata.net/record/ins1728771</v>
      </c>
      <c r="M7" s="116">
        <v>10001.0</v>
      </c>
      <c r="N7" s="78" t="s">
        <v>285</v>
      </c>
      <c r="O7" s="58" t="str">
        <f>'Umu4'!M12</f>
        <v>PS</v>
      </c>
      <c r="P7" s="129" t="s">
        <v>482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484</v>
      </c>
      <c r="B8" s="58" t="str">
        <f>'Umu4'!B13</f>
        <v>T2K</v>
      </c>
      <c r="C8" s="58" t="str">
        <f>'Umu4'!C13</f>
        <v/>
      </c>
      <c r="D8" s="58" t="str">
        <f>'Umu4'!D13</f>
        <v>T2K_2019/T2K_2019_profiled_Umu4.dat</v>
      </c>
      <c r="E8" s="58" t="str">
        <f>'Umu4'!E13</f>
        <v>Decay in flight. Used data release to profile instead of marginalize.</v>
      </c>
      <c r="F8" s="58">
        <f>'Umu4'!F13</f>
        <v>2019</v>
      </c>
      <c r="G8" s="58" t="str">
        <f>'Umu4'!G13</f>
        <v>MeV</v>
      </c>
      <c r="H8" s="58" t="str">
        <f>'Umu4'!H13</f>
        <v>T2K:2019jwa</v>
      </c>
      <c r="I8" s="58" t="b">
        <f>'Umu4'!I13</f>
        <v>0</v>
      </c>
      <c r="J8" s="58" t="str">
        <f>'Umu4'!J13</f>
        <v>Majorana</v>
      </c>
      <c r="K8" s="58">
        <f>'Umu4'!K13</f>
        <v>90</v>
      </c>
      <c r="L8" s="82" t="str">
        <f>'Umu4'!L13</f>
        <v>http://t2k-experiment.org/results/nd280-heavy-neutrino-search-2018-datarelease</v>
      </c>
      <c r="M8" s="115">
        <v>10003.0</v>
      </c>
      <c r="N8" s="78" t="s">
        <v>285</v>
      </c>
      <c r="O8" s="58" t="str">
        <f>'Umu4'!M13</f>
        <v>BD</v>
      </c>
      <c r="P8" s="129" t="s">
        <v>482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58" t="s">
        <v>486</v>
      </c>
      <c r="B9" s="58" t="str">
        <f>'Umu4'!B18</f>
        <v>NA62</v>
      </c>
      <c r="C9" s="58" t="str">
        <f>'Umu4'!C18</f>
        <v/>
      </c>
      <c r="D9" s="58" t="str">
        <f>'Umu4'!D18</f>
        <v>umu4/NA62_2021_mu.dat</v>
      </c>
      <c r="E9" s="58" t="str">
        <f>'Umu4'!E18</f>
        <v>Peak search</v>
      </c>
      <c r="F9" s="58">
        <f>'Umu4'!F18</f>
        <v>2021</v>
      </c>
      <c r="G9" s="58" t="str">
        <f>'Umu4'!G18</f>
        <v>MeV</v>
      </c>
      <c r="H9" s="58" t="str">
        <f>'Umu4'!H18</f>
        <v>NA62:2021bji</v>
      </c>
      <c r="I9" s="58" t="b">
        <f>'Umu4'!I18</f>
        <v>1</v>
      </c>
      <c r="J9" s="58" t="str">
        <f>'Umu4'!J18</f>
        <v>Irrelevant</v>
      </c>
      <c r="K9" s="58">
        <f>'Umu4'!K18</f>
        <v>90</v>
      </c>
      <c r="L9" s="82" t="str">
        <f>'Umu4'!L18</f>
        <v>https://www.hepdata.net/record/ins1843945</v>
      </c>
      <c r="M9" s="115">
        <v>10002.0</v>
      </c>
      <c r="N9" s="78" t="s">
        <v>285</v>
      </c>
      <c r="O9" s="58" t="str">
        <f>'Umu4'!M18</f>
        <v>PS</v>
      </c>
      <c r="P9" s="129" t="s">
        <v>482</v>
      </c>
      <c r="Q9" s="16"/>
      <c r="R9" s="16"/>
      <c r="S9" s="16"/>
      <c r="T9" s="16"/>
      <c r="U9" s="16"/>
      <c r="V9" s="16"/>
      <c r="W9" s="16"/>
      <c r="X9" s="16"/>
      <c r="Y9" s="16"/>
      <c r="Z9" s="16"/>
      <c r="AA9" s="4"/>
    </row>
    <row r="10">
      <c r="A10" s="58" t="s">
        <v>512</v>
      </c>
      <c r="B10" s="58" t="str">
        <f>'Umu4'!B16</f>
        <v>KEK</v>
      </c>
      <c r="C10" s="58" t="str">
        <f>'Umu4'!C16</f>
        <v/>
      </c>
      <c r="D10" s="58" t="str">
        <f>'Umu4'!D16</f>
        <v>KEK/KEK_mu.dat</v>
      </c>
      <c r="E10" s="58" t="str">
        <f>'Umu4'!E16</f>
        <v>Peak search</v>
      </c>
      <c r="F10" s="58">
        <f>'Umu4'!F16</f>
        <v>2019</v>
      </c>
      <c r="G10" s="58" t="str">
        <f>'Umu4'!G16</f>
        <v>MeV</v>
      </c>
      <c r="H10" s="58" t="str">
        <f>'Umu4'!H16</f>
        <v>Bryman:2019bjg</v>
      </c>
      <c r="I10" s="58" t="b">
        <f>'Umu4'!I16</f>
        <v>1</v>
      </c>
      <c r="J10" s="58" t="str">
        <f>'Umu4'!J16</f>
        <v>Irrelevant</v>
      </c>
      <c r="K10" s="58">
        <f>'Umu4'!K16</f>
        <v>90</v>
      </c>
      <c r="L10" s="58" t="str">
        <f>'Umu4'!L16</f>
        <v/>
      </c>
      <c r="M10" s="58">
        <v>10002.0</v>
      </c>
      <c r="N10" s="58" t="s">
        <v>285</v>
      </c>
      <c r="O10" s="58" t="str">
        <f>'Umu4'!M16</f>
        <v>PS</v>
      </c>
      <c r="P10" s="115" t="s">
        <v>482</v>
      </c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>
      <c r="A11" s="39" t="s">
        <v>513</v>
      </c>
      <c r="B11" s="39" t="str">
        <f>'Umu4'!B23</f>
        <v>BNL-E949</v>
      </c>
      <c r="C11" s="39" t="str">
        <f>'Umu4'!C23</f>
        <v/>
      </c>
      <c r="D11" s="39" t="str">
        <f>'Umu4'!D23</f>
        <v>bnl_e949/E949_Um42_90.dat</v>
      </c>
      <c r="E11" s="39" t="str">
        <f>'Umu4'!E23</f>
        <v>K+--&gt; mu+ N kinematics</v>
      </c>
      <c r="F11" s="39">
        <f>'Umu4'!F23</f>
        <v>2015</v>
      </c>
      <c r="G11" s="39" t="str">
        <f>'Umu4'!G23</f>
        <v>MeV</v>
      </c>
      <c r="H11" s="39" t="str">
        <f>'Umu4'!H23</f>
        <v>E949:2014gsn</v>
      </c>
      <c r="I11" s="39" t="b">
        <f>'Umu4'!I23</f>
        <v>1</v>
      </c>
      <c r="J11" s="39" t="str">
        <f>'Umu4'!J23</f>
        <v>Majorana</v>
      </c>
      <c r="K11" s="39">
        <f>'Umu4'!K23</f>
        <v>90</v>
      </c>
      <c r="L11" s="39"/>
      <c r="M11" s="39">
        <v>10002.0</v>
      </c>
      <c r="N11" s="39" t="s">
        <v>285</v>
      </c>
      <c r="O11" s="58" t="s">
        <v>28</v>
      </c>
      <c r="P11" s="130" t="s">
        <v>482</v>
      </c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81" t="s">
        <v>490</v>
      </c>
      <c r="B12" s="81" t="s">
        <v>491</v>
      </c>
      <c r="C12" s="4"/>
      <c r="D12" s="81" t="s">
        <v>514</v>
      </c>
      <c r="E12" s="81" t="s">
        <v>493</v>
      </c>
      <c r="F12" s="84">
        <v>2019.0</v>
      </c>
      <c r="G12" s="81" t="s">
        <v>17</v>
      </c>
      <c r="H12" s="81" t="s">
        <v>449</v>
      </c>
      <c r="I12" s="4"/>
      <c r="J12" s="81" t="s">
        <v>59</v>
      </c>
      <c r="K12" s="81">
        <v>95.0</v>
      </c>
      <c r="L12" s="4"/>
      <c r="M12" s="122">
        <v>1.0</v>
      </c>
      <c r="N12" s="39" t="s">
        <v>108</v>
      </c>
      <c r="O12" s="58" t="s">
        <v>494</v>
      </c>
      <c r="P12" s="122">
        <v>0.0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58" t="s">
        <v>515</v>
      </c>
      <c r="B13" s="4" t="str">
        <f t="shared" ref="B13:O13" si="1">B2</f>
        <v>BEBC</v>
      </c>
      <c r="C13" s="4" t="str">
        <f t="shared" si="1"/>
        <v>BEBC_1985/BEBC_1985_um42.dat</v>
      </c>
      <c r="D13" s="4" t="str">
        <f t="shared" si="1"/>
        <v>BEBC_1985/BEBC_1985_um42.dat</v>
      </c>
      <c r="E13" s="4" t="str">
        <f t="shared" si="1"/>
        <v>N produced in D meson decay and subsequently decaying to charged leptons</v>
      </c>
      <c r="F13" s="4">
        <f t="shared" si="1"/>
        <v>1985</v>
      </c>
      <c r="G13" s="4" t="str">
        <f t="shared" si="1"/>
        <v>GeV</v>
      </c>
      <c r="H13" s="4" t="str">
        <f t="shared" si="1"/>
        <v>WA66:1985mfx</v>
      </c>
      <c r="I13" s="4" t="b">
        <f t="shared" si="1"/>
        <v>0</v>
      </c>
      <c r="J13" s="4" t="str">
        <f t="shared" si="1"/>
        <v>Dirac</v>
      </c>
      <c r="K13" s="4">
        <f t="shared" si="1"/>
        <v>90</v>
      </c>
      <c r="L13" s="4" t="str">
        <f t="shared" si="1"/>
        <v/>
      </c>
      <c r="M13" s="115">
        <f t="shared" si="1"/>
        <v>10005</v>
      </c>
      <c r="N13" s="115" t="str">
        <f t="shared" si="1"/>
        <v>U2</v>
      </c>
      <c r="O13" s="115" t="str">
        <f t="shared" si="1"/>
        <v>BD</v>
      </c>
      <c r="P13" s="131" t="s">
        <v>496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58" t="s">
        <v>516</v>
      </c>
      <c r="B14" s="4" t="str">
        <f t="shared" ref="B14:O14" si="2">B3</f>
        <v>PSI</v>
      </c>
      <c r="C14" s="4" t="str">
        <f t="shared" si="2"/>
        <v/>
      </c>
      <c r="D14" s="4" t="str">
        <f t="shared" si="2"/>
        <v>PSI_1987/PSI_1987.dat</v>
      </c>
      <c r="E14" s="4" t="str">
        <f t="shared" si="2"/>
        <v>Peak search in pi--&gt;mu N decay</v>
      </c>
      <c r="F14" s="4">
        <f t="shared" si="2"/>
        <v>1987</v>
      </c>
      <c r="G14" s="4" t="str">
        <f t="shared" si="2"/>
        <v>MeV</v>
      </c>
      <c r="H14" s="4" t="str">
        <f t="shared" si="2"/>
        <v>Daum:1987bg</v>
      </c>
      <c r="I14" s="4" t="b">
        <f t="shared" si="2"/>
        <v>1</v>
      </c>
      <c r="J14" s="4" t="str">
        <f t="shared" si="2"/>
        <v>Irrelevant</v>
      </c>
      <c r="K14" s="4">
        <f t="shared" si="2"/>
        <v>90</v>
      </c>
      <c r="L14" s="4" t="str">
        <f t="shared" si="2"/>
        <v/>
      </c>
      <c r="M14" s="115">
        <f t="shared" si="2"/>
        <v>10001</v>
      </c>
      <c r="N14" s="115" t="str">
        <f t="shared" si="2"/>
        <v>U2</v>
      </c>
      <c r="O14" s="115" t="str">
        <f t="shared" si="2"/>
        <v>PS</v>
      </c>
      <c r="P14" s="131" t="s">
        <v>496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58" t="s">
        <v>517</v>
      </c>
      <c r="B15" s="4" t="str">
        <f t="shared" ref="B15:O15" si="3">B4</f>
        <v>NuTeV</v>
      </c>
      <c r="C15" s="4" t="str">
        <f t="shared" si="3"/>
        <v>umu4/NuTeV_top.dat</v>
      </c>
      <c r="D15" s="4" t="str">
        <f t="shared" si="3"/>
        <v>umu4/NuTeV_bottom.dat</v>
      </c>
      <c r="E15" s="4" t="str">
        <f t="shared" si="3"/>
        <v>beam dump and N decay inside helium bags</v>
      </c>
      <c r="F15" s="4">
        <f t="shared" si="3"/>
        <v>1999</v>
      </c>
      <c r="G15" s="4" t="str">
        <f t="shared" si="3"/>
        <v>GeV</v>
      </c>
      <c r="H15" s="4" t="str">
        <f t="shared" si="3"/>
        <v>NuTeV:1999kej</v>
      </c>
      <c r="I15" s="4" t="b">
        <f t="shared" si="3"/>
        <v>0</v>
      </c>
      <c r="J15" s="4" t="str">
        <f t="shared" si="3"/>
        <v>Dirac</v>
      </c>
      <c r="K15" s="4">
        <f t="shared" si="3"/>
        <v>90</v>
      </c>
      <c r="L15" s="4" t="str">
        <f t="shared" si="3"/>
        <v/>
      </c>
      <c r="M15" s="115">
        <f t="shared" si="3"/>
        <v>10004</v>
      </c>
      <c r="N15" s="115" t="str">
        <f t="shared" si="3"/>
        <v>U2</v>
      </c>
      <c r="O15" s="115" t="str">
        <f t="shared" si="3"/>
        <v>BD</v>
      </c>
      <c r="P15" s="131" t="s">
        <v>496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58" t="s">
        <v>518</v>
      </c>
      <c r="B16" s="4" t="str">
        <f t="shared" ref="B16:O16" si="4">B5</f>
        <v>NA3</v>
      </c>
      <c r="C16" s="4" t="str">
        <f t="shared" si="4"/>
        <v>NA3/NA3.dat</v>
      </c>
      <c r="D16" s="4" t="str">
        <f t="shared" si="4"/>
        <v>NA3/NA3.dat</v>
      </c>
      <c r="E16" s="4" t="str">
        <f t="shared" si="4"/>
        <v>beam dump and N decay inside the NA3 spectrometer. The beam was a secondary beam of negative pions at 300 GeV</v>
      </c>
      <c r="F16" s="4">
        <f t="shared" si="4"/>
        <v>1986</v>
      </c>
      <c r="G16" s="4" t="str">
        <f t="shared" si="4"/>
        <v>GeV</v>
      </c>
      <c r="H16" s="4" t="str">
        <f t="shared" si="4"/>
        <v>NA3:1986ahv</v>
      </c>
      <c r="I16" s="4" t="b">
        <f t="shared" si="4"/>
        <v>0</v>
      </c>
      <c r="J16" s="4" t="str">
        <f t="shared" si="4"/>
        <v>Dirac</v>
      </c>
      <c r="K16" s="4">
        <f t="shared" si="4"/>
        <v>90</v>
      </c>
      <c r="L16" s="4" t="str">
        <f t="shared" si="4"/>
        <v/>
      </c>
      <c r="M16" s="115">
        <f t="shared" si="4"/>
        <v>10006</v>
      </c>
      <c r="N16" s="115" t="str">
        <f t="shared" si="4"/>
        <v>U2</v>
      </c>
      <c r="O16" s="115" t="str">
        <f t="shared" si="4"/>
        <v>BD</v>
      </c>
      <c r="P16" s="131" t="s">
        <v>496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58" t="s">
        <v>519</v>
      </c>
      <c r="B17" s="4" t="str">
        <f t="shared" ref="B17:O17" si="5">B6</f>
        <v>PIENU\\(low $\mu$ energy)</v>
      </c>
      <c r="C17" s="4" t="str">
        <f t="shared" si="5"/>
        <v/>
      </c>
      <c r="D17" s="4" t="str">
        <f t="shared" si="5"/>
        <v>umu4/PIENU_2019_lowT.dat</v>
      </c>
      <c r="E17" s="4" t="str">
        <f t="shared" si="5"/>
        <v>pi+--&gt;mu+ N kinematics (low muon energy)</v>
      </c>
      <c r="F17" s="4">
        <f t="shared" si="5"/>
        <v>2019</v>
      </c>
      <c r="G17" s="4" t="str">
        <f t="shared" si="5"/>
        <v>MeV</v>
      </c>
      <c r="H17" s="4" t="str">
        <f t="shared" si="5"/>
        <v>PIENU:2019usb</v>
      </c>
      <c r="I17" s="4" t="b">
        <f t="shared" si="5"/>
        <v>1</v>
      </c>
      <c r="J17" s="4" t="str">
        <f t="shared" si="5"/>
        <v>Irrelevant</v>
      </c>
      <c r="K17" s="4">
        <f t="shared" si="5"/>
        <v>90</v>
      </c>
      <c r="L17" s="127" t="str">
        <f t="shared" si="5"/>
        <v>https://www.hepdata.net/record/ins1728771</v>
      </c>
      <c r="M17" s="115">
        <f t="shared" si="5"/>
        <v>10001</v>
      </c>
      <c r="N17" s="115" t="str">
        <f t="shared" si="5"/>
        <v>U2</v>
      </c>
      <c r="O17" s="115" t="str">
        <f t="shared" si="5"/>
        <v>PS</v>
      </c>
      <c r="P17" s="131" t="s">
        <v>496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58" t="s">
        <v>520</v>
      </c>
      <c r="B18" s="4" t="str">
        <f t="shared" ref="B18:O18" si="6">B7</f>
        <v>PIENU</v>
      </c>
      <c r="C18" s="4" t="str">
        <f t="shared" si="6"/>
        <v/>
      </c>
      <c r="D18" s="4" t="str">
        <f t="shared" si="6"/>
        <v>umu4/PIENU_2019_highT.dat</v>
      </c>
      <c r="E18" s="4" t="str">
        <f t="shared" si="6"/>
        <v>pi+--&gt;mu+ N kinematics (high muon energy)</v>
      </c>
      <c r="F18" s="4">
        <f t="shared" si="6"/>
        <v>2019</v>
      </c>
      <c r="G18" s="4" t="str">
        <f t="shared" si="6"/>
        <v>MeV</v>
      </c>
      <c r="H18" s="4" t="str">
        <f t="shared" si="6"/>
        <v>PIENU:2019usb</v>
      </c>
      <c r="I18" s="4" t="b">
        <f t="shared" si="6"/>
        <v>1</v>
      </c>
      <c r="J18" s="4" t="str">
        <f t="shared" si="6"/>
        <v>Irrelevant</v>
      </c>
      <c r="K18" s="4">
        <f t="shared" si="6"/>
        <v>90</v>
      </c>
      <c r="L18" s="127" t="str">
        <f t="shared" si="6"/>
        <v>https://www.hepdata.net/record/ins1728771</v>
      </c>
      <c r="M18" s="115">
        <f t="shared" si="6"/>
        <v>10001</v>
      </c>
      <c r="N18" s="115" t="str">
        <f t="shared" si="6"/>
        <v>U2</v>
      </c>
      <c r="O18" s="115" t="str">
        <f t="shared" si="6"/>
        <v>PS</v>
      </c>
      <c r="P18" s="131" t="s">
        <v>496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58" t="s">
        <v>498</v>
      </c>
      <c r="B19" s="4" t="str">
        <f t="shared" ref="B19:O19" si="7">B8</f>
        <v>T2K</v>
      </c>
      <c r="C19" s="4" t="str">
        <f t="shared" si="7"/>
        <v/>
      </c>
      <c r="D19" s="4" t="str">
        <f t="shared" si="7"/>
        <v>T2K_2019/T2K_2019_profiled_Umu4.dat</v>
      </c>
      <c r="E19" s="4" t="str">
        <f t="shared" si="7"/>
        <v>Decay in flight. Used data release to profile instead of marginalize.</v>
      </c>
      <c r="F19" s="4">
        <f t="shared" si="7"/>
        <v>2019</v>
      </c>
      <c r="G19" s="4" t="str">
        <f t="shared" si="7"/>
        <v>MeV</v>
      </c>
      <c r="H19" s="4" t="str">
        <f t="shared" si="7"/>
        <v>T2K:2019jwa</v>
      </c>
      <c r="I19" s="4" t="b">
        <f t="shared" si="7"/>
        <v>0</v>
      </c>
      <c r="J19" s="4" t="str">
        <f t="shared" si="7"/>
        <v>Majorana</v>
      </c>
      <c r="K19" s="4">
        <f t="shared" si="7"/>
        <v>90</v>
      </c>
      <c r="L19" s="127" t="str">
        <f t="shared" si="7"/>
        <v>http://t2k-experiment.org/results/nd280-heavy-neutrino-search-2018-datarelease</v>
      </c>
      <c r="M19" s="115">
        <f t="shared" si="7"/>
        <v>10003</v>
      </c>
      <c r="N19" s="115" t="str">
        <f t="shared" si="7"/>
        <v>U2</v>
      </c>
      <c r="O19" s="115" t="str">
        <f t="shared" si="7"/>
        <v>BD</v>
      </c>
      <c r="P19" s="131" t="s">
        <v>496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58" t="s">
        <v>500</v>
      </c>
      <c r="B20" s="4" t="str">
        <f t="shared" ref="B20:O20" si="8">B9</f>
        <v>NA62</v>
      </c>
      <c r="C20" s="4" t="str">
        <f t="shared" si="8"/>
        <v/>
      </c>
      <c r="D20" s="4" t="str">
        <f t="shared" si="8"/>
        <v>umu4/NA62_2021_mu.dat</v>
      </c>
      <c r="E20" s="4" t="str">
        <f t="shared" si="8"/>
        <v>Peak search</v>
      </c>
      <c r="F20" s="4">
        <f t="shared" si="8"/>
        <v>2021</v>
      </c>
      <c r="G20" s="4" t="str">
        <f t="shared" si="8"/>
        <v>MeV</v>
      </c>
      <c r="H20" s="4" t="str">
        <f t="shared" si="8"/>
        <v>NA62:2021bji</v>
      </c>
      <c r="I20" s="4" t="b">
        <f t="shared" si="8"/>
        <v>1</v>
      </c>
      <c r="J20" s="4" t="str">
        <f t="shared" si="8"/>
        <v>Irrelevant</v>
      </c>
      <c r="K20" s="4">
        <f t="shared" si="8"/>
        <v>90</v>
      </c>
      <c r="L20" s="127" t="str">
        <f t="shared" si="8"/>
        <v>https://www.hepdata.net/record/ins1843945</v>
      </c>
      <c r="M20" s="115">
        <f t="shared" si="8"/>
        <v>10002</v>
      </c>
      <c r="N20" s="115" t="str">
        <f t="shared" si="8"/>
        <v>U2</v>
      </c>
      <c r="O20" s="115" t="str">
        <f t="shared" si="8"/>
        <v>PS</v>
      </c>
      <c r="P20" s="116" t="s">
        <v>496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58" t="s">
        <v>521</v>
      </c>
      <c r="B21" s="4" t="str">
        <f t="shared" ref="B21:O21" si="9">B10</f>
        <v>KEK</v>
      </c>
      <c r="C21" s="4" t="str">
        <f t="shared" si="9"/>
        <v/>
      </c>
      <c r="D21" s="4" t="str">
        <f t="shared" si="9"/>
        <v>KEK/KEK_mu.dat</v>
      </c>
      <c r="E21" s="4" t="str">
        <f t="shared" si="9"/>
        <v>Peak search</v>
      </c>
      <c r="F21" s="4">
        <f t="shared" si="9"/>
        <v>2019</v>
      </c>
      <c r="G21" s="4" t="str">
        <f t="shared" si="9"/>
        <v>MeV</v>
      </c>
      <c r="H21" s="4" t="str">
        <f t="shared" si="9"/>
        <v>Bryman:2019bjg</v>
      </c>
      <c r="I21" s="4" t="b">
        <f t="shared" si="9"/>
        <v>1</v>
      </c>
      <c r="J21" s="4" t="str">
        <f t="shared" si="9"/>
        <v>Irrelevant</v>
      </c>
      <c r="K21" s="4">
        <f t="shared" si="9"/>
        <v>90</v>
      </c>
      <c r="L21" s="4" t="str">
        <f t="shared" si="9"/>
        <v/>
      </c>
      <c r="M21" s="115">
        <f t="shared" si="9"/>
        <v>10002</v>
      </c>
      <c r="N21" s="115" t="str">
        <f t="shared" si="9"/>
        <v>U2</v>
      </c>
      <c r="O21" s="115" t="str">
        <f t="shared" si="9"/>
        <v>PS</v>
      </c>
      <c r="P21" s="90" t="s">
        <v>496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58" t="s">
        <v>522</v>
      </c>
      <c r="B22" s="58" t="str">
        <f t="shared" ref="B22:O22" si="10">B11</f>
        <v>BNL-E949</v>
      </c>
      <c r="C22" s="58" t="str">
        <f t="shared" si="10"/>
        <v/>
      </c>
      <c r="D22" s="58" t="str">
        <f t="shared" si="10"/>
        <v>bnl_e949/E949_Um42_90.dat</v>
      </c>
      <c r="E22" s="58" t="str">
        <f t="shared" si="10"/>
        <v>K+--&gt; mu+ N kinematics</v>
      </c>
      <c r="F22" s="58">
        <f t="shared" si="10"/>
        <v>2015</v>
      </c>
      <c r="G22" s="58" t="str">
        <f t="shared" si="10"/>
        <v>MeV</v>
      </c>
      <c r="H22" s="58" t="str">
        <f t="shared" si="10"/>
        <v>E949:2014gsn</v>
      </c>
      <c r="I22" s="58" t="b">
        <f t="shared" si="10"/>
        <v>1</v>
      </c>
      <c r="J22" s="58" t="str">
        <f t="shared" si="10"/>
        <v>Majorana</v>
      </c>
      <c r="K22" s="58">
        <f t="shared" si="10"/>
        <v>90</v>
      </c>
      <c r="L22" s="58" t="str">
        <f t="shared" si="10"/>
        <v/>
      </c>
      <c r="M22" s="58">
        <f t="shared" si="10"/>
        <v>10002</v>
      </c>
      <c r="N22" s="58" t="str">
        <f t="shared" si="10"/>
        <v>U2</v>
      </c>
      <c r="O22" s="58" t="str">
        <f t="shared" si="10"/>
        <v>PS</v>
      </c>
      <c r="P22" s="90" t="s">
        <v>496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 t="s">
        <v>504</v>
      </c>
      <c r="B23" s="81" t="s">
        <v>491</v>
      </c>
      <c r="C23" s="4"/>
      <c r="D23" s="81" t="s">
        <v>523</v>
      </c>
      <c r="E23" s="81" t="s">
        <v>493</v>
      </c>
      <c r="F23" s="84">
        <v>2019.0</v>
      </c>
      <c r="G23" s="81" t="s">
        <v>17</v>
      </c>
      <c r="H23" s="81" t="s">
        <v>449</v>
      </c>
      <c r="I23" s="4"/>
      <c r="J23" s="81" t="s">
        <v>59</v>
      </c>
      <c r="K23" s="81">
        <v>95.0</v>
      </c>
      <c r="L23" s="4" t="str">
        <f t="shared" ref="L23:O23" si="11">L12</f>
        <v/>
      </c>
      <c r="M23" s="115">
        <f t="shared" si="11"/>
        <v>1</v>
      </c>
      <c r="N23" s="115" t="str">
        <f t="shared" si="11"/>
        <v>C</v>
      </c>
      <c r="O23" s="115" t="str">
        <f t="shared" si="11"/>
        <v>EFT</v>
      </c>
      <c r="P23" s="90">
        <v>0.0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26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26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26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26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26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26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26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26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26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26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26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26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26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26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26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26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26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26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26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26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26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26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26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26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26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26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26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26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26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26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26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26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26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26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26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26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26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26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26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26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26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26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26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26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26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26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26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26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26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26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26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26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26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26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26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26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26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26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26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26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26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26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26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26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26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26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26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26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26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26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26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26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26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26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26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26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26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26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26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26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26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26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26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26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26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26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26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26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26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26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26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26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26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26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26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26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26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26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26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26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26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26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26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26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26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26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26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26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26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26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26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26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26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26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26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26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26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26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26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26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26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26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26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26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26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26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26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26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26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26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26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26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26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26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26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26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26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26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26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26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26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26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26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26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26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26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26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26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26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26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26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26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26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26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26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26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26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26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26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26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26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26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26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26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26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26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26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26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26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26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2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26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26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26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26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26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26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26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26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26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26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26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26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26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26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26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26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26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26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26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26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26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26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26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26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26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26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26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26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26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26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26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26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26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26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26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26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26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26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26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26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26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26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26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26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26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26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26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26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26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26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26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26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26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26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26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26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26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26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26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26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26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26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26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26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26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26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26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26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26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26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26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26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26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26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26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26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26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26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26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26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26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26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26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26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26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26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26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26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26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26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26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26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26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26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26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26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26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26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26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26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26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26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26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26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26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26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26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26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26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26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26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26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26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26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26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26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26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26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26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26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26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26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26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26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26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26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26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26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26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26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26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26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26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26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26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26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26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26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26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26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26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26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26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26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26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26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26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26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26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26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26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26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26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26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26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26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26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26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26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26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26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26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26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26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26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26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26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26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26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26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26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26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26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26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26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26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26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26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26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26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26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26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26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26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26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26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26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26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26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26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26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26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26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26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26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26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26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26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26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26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26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26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26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26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26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26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26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26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26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26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26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26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26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26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26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26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26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26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26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26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26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26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26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26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26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26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26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26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26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26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26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26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26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26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26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26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26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26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26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26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26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26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26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26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26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26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26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26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26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26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26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26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26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26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26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26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26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26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26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26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26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26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26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26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26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26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26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26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26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26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26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26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26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26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26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26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26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26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26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26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26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26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26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26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26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26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26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26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26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26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26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26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26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26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26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26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26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26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26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26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26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26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26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26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26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26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26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26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26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26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26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26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26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26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26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26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26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26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26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26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26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26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26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26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26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26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26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26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26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26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26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26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26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26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26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26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26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26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26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26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26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26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26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26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26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26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26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26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26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26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26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26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26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26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26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26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26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26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26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26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26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26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26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26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26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26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26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26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26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26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26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26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26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26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26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26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26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26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26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26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26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26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26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26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26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26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26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26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26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26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26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26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26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26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26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26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26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26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26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26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26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26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26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26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26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26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26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26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26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26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26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26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26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26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26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26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26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26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26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26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26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26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26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26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26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26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26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26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26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26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26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26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26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26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26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26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26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26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26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26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26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26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26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26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26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26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26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26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26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26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26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26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26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26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26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26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26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26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26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26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26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26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26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26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26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26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26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26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26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26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26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26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26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26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26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26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26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26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26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26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26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26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26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26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26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26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26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26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26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26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26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26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26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26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26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26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26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26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26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26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26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26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26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26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26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26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26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26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26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26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26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26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26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26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26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26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26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26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26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26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26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26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26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26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26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26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26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26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26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26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26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26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26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26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26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26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26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26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26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26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26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26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26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26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26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26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26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26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26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26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26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26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26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26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26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26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26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26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26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26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26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26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26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26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26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26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26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26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26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26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26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26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26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26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26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26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26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26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26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26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26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26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26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26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26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26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26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26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26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26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26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26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26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26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26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26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26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26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26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26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26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26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26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26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26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26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26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26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26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26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26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26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26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26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26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26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26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26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26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26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26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26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26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26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26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26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26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26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26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26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26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26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26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26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26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26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26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26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26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26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26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26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26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26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26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26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26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26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26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26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26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26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26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26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26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26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26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26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26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26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26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26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26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26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26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26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26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26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26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26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26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26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26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26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26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26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26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26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26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26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26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26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26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26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26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26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26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26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26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26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26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26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26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26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26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26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26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26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26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26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26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26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26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26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26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26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26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26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26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26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26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26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26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26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26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26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26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26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26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26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26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26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26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26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26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26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26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26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26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26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26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26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26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26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26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26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26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26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26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26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26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26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26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26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26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26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26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26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26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26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26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26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26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26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26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26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26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26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26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26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26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26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26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26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26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26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26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26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26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26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26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26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26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26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26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26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2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2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2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26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16"/>
      <c r="O976" s="4"/>
      <c r="P976" s="26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16"/>
      <c r="O977" s="4"/>
      <c r="P977" s="26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44.75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  <col customWidth="1" min="16" max="16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77" t="s">
        <v>480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506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10005.0</v>
      </c>
      <c r="N2" s="78" t="s">
        <v>285</v>
      </c>
      <c r="O2" s="58" t="str">
        <f>'Umu4'!M2</f>
        <v>BD</v>
      </c>
      <c r="P2" s="129" t="s">
        <v>482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">
        <v>524</v>
      </c>
      <c r="B3" s="58" t="s">
        <v>330</v>
      </c>
      <c r="C3" s="58"/>
      <c r="D3" s="58" t="s">
        <v>525</v>
      </c>
      <c r="E3" s="58" t="s">
        <v>332</v>
      </c>
      <c r="F3" s="58">
        <v>2022.0</v>
      </c>
      <c r="G3" s="58" t="s">
        <v>17</v>
      </c>
      <c r="H3" s="58" t="s">
        <v>290</v>
      </c>
      <c r="I3" s="58"/>
      <c r="J3" s="58" t="s">
        <v>59</v>
      </c>
      <c r="K3" s="58">
        <v>90.0</v>
      </c>
      <c r="L3" s="58"/>
      <c r="M3" s="117">
        <v>1.0</v>
      </c>
      <c r="N3" s="78" t="s">
        <v>327</v>
      </c>
      <c r="O3" s="58" t="s">
        <v>494</v>
      </c>
      <c r="P3" s="78" t="s">
        <v>482</v>
      </c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</row>
    <row r="4">
      <c r="A4" s="58" t="s">
        <v>526</v>
      </c>
      <c r="B4" s="58" t="s">
        <v>330</v>
      </c>
      <c r="C4" s="58"/>
      <c r="D4" s="58" t="s">
        <v>527</v>
      </c>
      <c r="E4" s="58" t="s">
        <v>332</v>
      </c>
      <c r="F4" s="58">
        <v>2022.0</v>
      </c>
      <c r="G4" s="58" t="s">
        <v>17</v>
      </c>
      <c r="H4" s="58" t="s">
        <v>290</v>
      </c>
      <c r="I4" s="58"/>
      <c r="J4" s="58" t="s">
        <v>59</v>
      </c>
      <c r="K4" s="58">
        <v>90.0</v>
      </c>
      <c r="L4" s="58"/>
      <c r="M4" s="117">
        <v>1.0</v>
      </c>
      <c r="N4" s="78" t="s">
        <v>327</v>
      </c>
      <c r="O4" s="58" t="s">
        <v>494</v>
      </c>
      <c r="P4" s="78" t="s">
        <v>496</v>
      </c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>
      <c r="A5" s="58" t="s">
        <v>528</v>
      </c>
      <c r="B5" s="58" t="s">
        <v>334</v>
      </c>
      <c r="C5" s="58"/>
      <c r="D5" s="58" t="s">
        <v>529</v>
      </c>
      <c r="E5" s="58" t="s">
        <v>336</v>
      </c>
      <c r="F5" s="58">
        <v>2022.0</v>
      </c>
      <c r="G5" s="58" t="s">
        <v>17</v>
      </c>
      <c r="H5" s="58" t="s">
        <v>290</v>
      </c>
      <c r="I5" s="58"/>
      <c r="J5" s="58" t="s">
        <v>59</v>
      </c>
      <c r="K5" s="58">
        <v>90.0</v>
      </c>
      <c r="L5" s="58"/>
      <c r="M5" s="117">
        <v>1.0</v>
      </c>
      <c r="N5" s="78" t="s">
        <v>327</v>
      </c>
      <c r="O5" s="58" t="s">
        <v>494</v>
      </c>
      <c r="P5" s="78" t="s">
        <v>482</v>
      </c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>
      <c r="A6" s="58" t="s">
        <v>530</v>
      </c>
      <c r="B6" s="58" t="s">
        <v>334</v>
      </c>
      <c r="C6" s="58"/>
      <c r="D6" s="58" t="s">
        <v>531</v>
      </c>
      <c r="E6" s="58" t="s">
        <v>336</v>
      </c>
      <c r="F6" s="58">
        <v>2022.0</v>
      </c>
      <c r="G6" s="58" t="s">
        <v>17</v>
      </c>
      <c r="H6" s="58" t="s">
        <v>290</v>
      </c>
      <c r="I6" s="58"/>
      <c r="J6" s="58" t="s">
        <v>59</v>
      </c>
      <c r="K6" s="58">
        <v>90.0</v>
      </c>
      <c r="L6" s="58"/>
      <c r="M6" s="117">
        <v>1.0</v>
      </c>
      <c r="N6" s="78" t="s">
        <v>327</v>
      </c>
      <c r="O6" s="58" t="s">
        <v>494</v>
      </c>
      <c r="P6" s="78" t="s">
        <v>496</v>
      </c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58" t="s">
        <v>532</v>
      </c>
      <c r="B7" s="58" t="s">
        <v>338</v>
      </c>
      <c r="C7" s="58"/>
      <c r="D7" s="58" t="s">
        <v>533</v>
      </c>
      <c r="E7" s="58" t="s">
        <v>340</v>
      </c>
      <c r="F7" s="58">
        <v>2022.0</v>
      </c>
      <c r="G7" s="58" t="s">
        <v>17</v>
      </c>
      <c r="H7" s="58" t="s">
        <v>290</v>
      </c>
      <c r="I7" s="58"/>
      <c r="J7" s="58" t="s">
        <v>59</v>
      </c>
      <c r="K7" s="58">
        <v>90.0</v>
      </c>
      <c r="L7" s="58"/>
      <c r="M7" s="117">
        <v>1.0</v>
      </c>
      <c r="N7" s="78" t="s">
        <v>327</v>
      </c>
      <c r="O7" s="58" t="s">
        <v>494</v>
      </c>
      <c r="P7" s="78" t="s">
        <v>482</v>
      </c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r="8">
      <c r="A8" s="58" t="s">
        <v>534</v>
      </c>
      <c r="B8" s="58" t="s">
        <v>338</v>
      </c>
      <c r="C8" s="58"/>
      <c r="D8" s="58" t="s">
        <v>535</v>
      </c>
      <c r="E8" s="58" t="s">
        <v>340</v>
      </c>
      <c r="F8" s="58">
        <v>2022.0</v>
      </c>
      <c r="G8" s="58" t="s">
        <v>17</v>
      </c>
      <c r="H8" s="58" t="s">
        <v>290</v>
      </c>
      <c r="I8" s="58"/>
      <c r="J8" s="58" t="s">
        <v>59</v>
      </c>
      <c r="K8" s="58">
        <v>90.0</v>
      </c>
      <c r="L8" s="58"/>
      <c r="M8" s="117">
        <v>1.0</v>
      </c>
      <c r="N8" s="78" t="s">
        <v>327</v>
      </c>
      <c r="O8" s="58" t="s">
        <v>494</v>
      </c>
      <c r="P8" s="78" t="s">
        <v>496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81" t="s">
        <v>490</v>
      </c>
      <c r="B9" s="81" t="s">
        <v>491</v>
      </c>
      <c r="C9" s="4"/>
      <c r="D9" s="81" t="s">
        <v>536</v>
      </c>
      <c r="E9" s="81" t="s">
        <v>493</v>
      </c>
      <c r="F9" s="84">
        <v>2019.0</v>
      </c>
      <c r="G9" s="81" t="s">
        <v>17</v>
      </c>
      <c r="H9" s="81" t="s">
        <v>449</v>
      </c>
      <c r="I9" s="4"/>
      <c r="J9" s="81" t="s">
        <v>59</v>
      </c>
      <c r="K9" s="81">
        <v>95.0</v>
      </c>
      <c r="L9" s="4"/>
      <c r="M9" s="122">
        <v>1.0</v>
      </c>
      <c r="N9" s="39" t="s">
        <v>108</v>
      </c>
      <c r="O9" s="58" t="s">
        <v>494</v>
      </c>
      <c r="P9" s="78" t="s">
        <v>482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81" t="s">
        <v>504</v>
      </c>
      <c r="B10" s="81" t="s">
        <v>491</v>
      </c>
      <c r="C10" s="4"/>
      <c r="D10" s="81" t="s">
        <v>537</v>
      </c>
      <c r="E10" s="81" t="s">
        <v>493</v>
      </c>
      <c r="F10" s="84">
        <v>2019.0</v>
      </c>
      <c r="G10" s="81" t="s">
        <v>17</v>
      </c>
      <c r="H10" s="81" t="s">
        <v>449</v>
      </c>
      <c r="I10" s="4"/>
      <c r="J10" s="81" t="s">
        <v>59</v>
      </c>
      <c r="K10" s="81">
        <v>95.0</v>
      </c>
      <c r="L10" s="4"/>
      <c r="M10" s="122">
        <v>1.0</v>
      </c>
      <c r="N10" s="39" t="s">
        <v>108</v>
      </c>
      <c r="O10" s="58" t="s">
        <v>494</v>
      </c>
      <c r="P10" s="81" t="s">
        <v>496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4"/>
      <c r="C11" s="4"/>
      <c r="D11" s="4"/>
      <c r="E11" s="4"/>
      <c r="F11" s="27"/>
      <c r="G11" s="4"/>
      <c r="H11" s="4"/>
      <c r="I11" s="4"/>
      <c r="J11" s="4"/>
      <c r="K11" s="4"/>
      <c r="L11" s="4"/>
      <c r="M11" s="119"/>
      <c r="N11" s="39"/>
      <c r="O11" s="4"/>
      <c r="P11" s="81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4"/>
      <c r="C12" s="4"/>
      <c r="D12" s="4"/>
      <c r="E12" s="4"/>
      <c r="F12" s="27"/>
      <c r="G12" s="4"/>
      <c r="H12" s="4"/>
      <c r="I12" s="4"/>
      <c r="J12" s="4"/>
      <c r="K12" s="4"/>
      <c r="L12" s="4"/>
      <c r="M12" s="26"/>
      <c r="O12" s="4"/>
      <c r="P12" s="81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4"/>
      <c r="C13" s="4"/>
      <c r="D13" s="4"/>
      <c r="E13" s="4"/>
      <c r="F13" s="27"/>
      <c r="G13" s="4"/>
      <c r="H13" s="4"/>
      <c r="I13" s="4"/>
      <c r="J13" s="4"/>
      <c r="K13" s="4"/>
      <c r="L13" s="4"/>
      <c r="M13" s="120"/>
      <c r="N13" s="81"/>
      <c r="O13" s="4"/>
      <c r="P13" s="81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4"/>
      <c r="C14" s="4"/>
      <c r="D14" s="4"/>
      <c r="E14" s="4"/>
      <c r="F14" s="27"/>
      <c r="G14" s="4"/>
      <c r="H14" s="4"/>
      <c r="I14" s="4"/>
      <c r="J14" s="4"/>
      <c r="K14" s="4"/>
      <c r="L14" s="4"/>
      <c r="M14" s="119"/>
      <c r="N14" s="39"/>
      <c r="O14" s="4"/>
      <c r="P14" s="81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27"/>
      <c r="G15" s="4"/>
      <c r="H15" s="4"/>
      <c r="I15" s="4"/>
      <c r="J15" s="4"/>
      <c r="K15" s="4"/>
      <c r="L15" s="4"/>
      <c r="M15" s="121"/>
      <c r="N15" s="31"/>
      <c r="O15" s="4"/>
      <c r="P15" s="81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27"/>
      <c r="G16" s="4"/>
      <c r="H16" s="4"/>
      <c r="I16" s="4"/>
      <c r="J16" s="4"/>
      <c r="K16" s="4"/>
      <c r="L16" s="4"/>
      <c r="M16" s="120"/>
      <c r="N16" s="81"/>
      <c r="O16" s="4"/>
      <c r="P16" s="81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/>
      <c r="C17" s="4"/>
      <c r="D17" s="4"/>
      <c r="E17" s="4"/>
      <c r="F17" s="27"/>
      <c r="G17" s="4"/>
      <c r="H17" s="4"/>
      <c r="I17" s="4"/>
      <c r="J17" s="4"/>
      <c r="K17" s="4"/>
      <c r="L17" s="4"/>
      <c r="M17" s="120"/>
      <c r="N17" s="81"/>
      <c r="O17" s="4"/>
      <c r="P17" s="81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/>
      <c r="C18" s="4"/>
      <c r="D18" s="4"/>
      <c r="E18" s="4"/>
      <c r="F18" s="27"/>
      <c r="G18" s="4"/>
      <c r="H18" s="4"/>
      <c r="I18" s="4"/>
      <c r="J18" s="4"/>
      <c r="K18" s="4"/>
      <c r="L18" s="4"/>
      <c r="M18" s="26"/>
      <c r="N18" s="61"/>
      <c r="O18" s="4"/>
      <c r="P18" s="81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/>
      <c r="C19" s="4"/>
      <c r="D19" s="4"/>
      <c r="E19" s="4"/>
      <c r="F19" s="27"/>
      <c r="G19" s="4"/>
      <c r="H19" s="4"/>
      <c r="I19" s="4"/>
      <c r="J19" s="4"/>
      <c r="K19" s="4"/>
      <c r="L19" s="4"/>
      <c r="M19" s="26"/>
      <c r="N19" s="61"/>
      <c r="O19" s="4"/>
      <c r="P19" s="61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27"/>
      <c r="G20" s="4"/>
      <c r="H20" s="4"/>
      <c r="I20" s="4"/>
      <c r="J20" s="4"/>
      <c r="K20" s="4"/>
      <c r="L20" s="4"/>
      <c r="M20" s="26"/>
      <c r="N20" s="61"/>
      <c r="O20" s="4"/>
      <c r="P20" s="61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27"/>
      <c r="G21" s="4"/>
      <c r="H21" s="4"/>
      <c r="I21" s="4"/>
      <c r="J21" s="4"/>
      <c r="K21" s="4"/>
      <c r="L21" s="4"/>
      <c r="M21" s="26"/>
      <c r="N21" s="61"/>
      <c r="O21" s="4"/>
      <c r="P21" s="61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61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61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61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61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61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61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61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61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61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61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61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61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61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61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61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61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61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61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61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61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61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61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61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61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61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61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61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61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61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61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61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61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61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61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61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61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61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61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61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61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61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61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61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61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61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6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6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6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6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6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6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6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6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6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6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6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6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6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6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6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6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6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6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6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6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6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6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6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6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6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6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6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6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6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6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6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6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6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6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6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6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6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6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6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6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6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6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6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6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6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6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6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6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6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6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6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61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61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61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61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61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61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61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61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61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61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61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61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61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61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61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61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61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61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61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61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61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61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61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61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61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61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61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6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61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61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61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61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61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61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61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61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61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61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61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61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61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61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61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61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61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61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61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61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61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61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61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61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61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61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61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61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61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61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61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61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61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61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61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61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61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61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61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61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61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61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61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61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61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61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61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61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61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61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61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61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61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61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61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61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61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61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61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61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61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61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61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61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61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61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61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6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6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6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61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61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6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61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61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61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61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61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61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61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61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61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61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61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61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61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61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61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61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61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61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61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61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61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61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61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61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61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61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61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61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61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61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61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61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61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61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61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61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61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61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61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61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61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61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61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61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61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61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61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61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61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6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61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61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61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61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61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61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61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61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61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61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61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61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61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61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61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61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61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61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61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61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61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61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61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61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61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61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61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6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61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61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61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61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61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61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61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61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61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61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61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61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61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61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61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61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61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61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61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61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61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61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61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61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61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61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61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61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61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61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61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61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61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61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61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61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61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61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61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61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61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61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61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61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61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61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61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61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61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61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61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61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61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61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61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61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61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61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61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61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61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61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61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61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61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61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61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61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61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61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61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61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61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61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61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61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61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61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61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61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61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61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61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61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61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61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61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61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61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61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61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61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61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61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61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61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61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61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61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61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61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61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61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61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61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61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61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61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61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61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61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61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61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61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61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61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61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61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61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61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61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61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61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61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61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61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61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61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61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61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61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61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61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61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61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61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61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61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61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61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61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61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61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61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61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61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61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61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61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61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61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61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61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61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61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61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61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61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61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61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61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61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61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61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61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61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61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61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61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61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61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61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61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61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61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61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61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61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61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61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61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61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61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61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61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61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61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61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61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61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61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61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61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61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61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61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61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61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61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61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61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61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61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61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61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61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61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61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61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61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61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61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61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61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61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61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61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61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61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61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61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61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61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61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61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61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61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61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61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61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61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61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61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61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61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61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61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61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61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61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61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61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61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61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61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61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61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61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61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61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61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61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61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61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61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61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61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61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61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61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61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61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61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61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61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61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61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61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61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61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61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61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61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61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61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61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61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61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61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61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61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61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61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61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61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61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61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61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61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61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61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61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61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61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61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61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61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61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61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61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61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61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61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61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61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61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61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61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61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61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61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61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61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61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61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61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61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61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61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61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61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61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61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61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61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61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61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61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61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61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61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61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61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61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61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61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61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61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61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61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61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61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61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61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61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61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61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61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61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61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61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61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61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61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61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61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61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61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61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61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61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61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61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61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61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61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61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61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61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61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61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61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61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61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61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61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61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61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61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61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61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61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61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61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61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61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61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61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61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61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61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61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61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61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61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61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61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61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61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61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61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61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61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61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61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61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61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61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61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61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61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61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61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61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61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61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61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61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61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61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61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61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61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61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61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61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61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61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61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61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61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61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61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61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61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61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61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61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61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61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61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61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61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61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61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61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61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61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61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61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61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61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61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61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61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61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61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61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61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61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61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61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61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61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61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61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61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61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61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61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61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61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61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61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61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61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61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61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61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61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61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61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61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61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61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61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61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61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61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61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61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61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61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61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61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61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61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61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61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61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61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61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61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61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61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61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61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61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61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61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61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61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61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61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61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61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61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61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61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61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61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61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61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61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61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61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61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61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61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61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61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61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61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61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61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61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61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61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61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61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61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61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61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61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61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61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61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61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61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61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61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61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61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61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61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61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61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61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61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61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61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61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61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61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61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61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61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61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61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61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61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61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61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61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61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61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61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61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61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61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61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61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61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61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61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61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61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61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61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61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61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61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61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61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61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61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61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61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61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61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61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61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61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61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61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61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61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61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61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61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61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61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61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61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61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61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61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61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61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61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61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61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61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61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61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61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61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61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61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61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61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61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61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61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61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61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61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61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61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61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61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61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61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61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61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61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61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61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61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61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61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61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61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61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61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61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61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61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61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61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61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61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61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61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61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61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61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61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61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61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61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61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61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61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16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1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1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61"/>
      <c r="O974" s="4"/>
      <c r="P974" s="1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16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26"/>
      <c r="N978" s="16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26"/>
      <c r="N979" s="16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26"/>
      <c r="N980" s="16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  <col customWidth="1" min="16" max="16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77" t="s">
        <v>480</v>
      </c>
      <c r="Q1" s="77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481</v>
      </c>
      <c r="B2" s="58" t="str">
        <f>'Ue4'!B3</f>
        <v>TRIUMF</v>
      </c>
      <c r="C2" s="58" t="str">
        <f>'Ue4'!C3</f>
        <v/>
      </c>
      <c r="D2" s="58" t="str">
        <f>'Ue4'!D3</f>
        <v>ue4/TRIUMF_1992.dat</v>
      </c>
      <c r="E2" s="58" t="str">
        <f>'Ue4'!E3</f>
        <v>pi+ --&gt; e+ N kinematics</v>
      </c>
      <c r="F2" s="58">
        <f>'Ue4'!F3</f>
        <v>1992</v>
      </c>
      <c r="G2" s="58" t="str">
        <f>'Ue4'!G3</f>
        <v>MeV</v>
      </c>
      <c r="H2" s="58" t="str">
        <f>'Ue4'!H3</f>
        <v>Britton:1992xv</v>
      </c>
      <c r="I2" s="58" t="b">
        <f>'Ue4'!I3</f>
        <v>1</v>
      </c>
      <c r="J2" s="58" t="str">
        <f>'Ue4'!J3</f>
        <v>Irrelevant</v>
      </c>
      <c r="K2" s="58">
        <f>'Ue4'!K3</f>
        <v>90</v>
      </c>
      <c r="L2" s="58" t="str">
        <f>'Ue4'!L3</f>
        <v/>
      </c>
      <c r="M2" s="117">
        <v>10001.0</v>
      </c>
      <c r="N2" s="78" t="s">
        <v>285</v>
      </c>
      <c r="O2" s="58" t="str">
        <f>'Ue4'!M3</f>
        <v>PS</v>
      </c>
      <c r="P2" s="78" t="s">
        <v>482</v>
      </c>
      <c r="Q2" s="125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483</v>
      </c>
      <c r="B3" s="58" t="str">
        <f>'Ue4'!B10</f>
        <v>PIENU \\(2017)</v>
      </c>
      <c r="C3" s="58" t="str">
        <f>'Ue4'!C10</f>
        <v/>
      </c>
      <c r="D3" s="58" t="str">
        <f>'Ue4'!D10</f>
        <v>PIONEER/PIENU_ue4.dat</v>
      </c>
      <c r="E3" s="58" t="str">
        <f>'Ue4'!E10</f>
        <v>pi+ --&gt; e+ N kinematics</v>
      </c>
      <c r="F3" s="58">
        <f>'Ue4'!F10</f>
        <v>2017</v>
      </c>
      <c r="G3" s="58" t="str">
        <f>'Ue4'!G10</f>
        <v>MeV</v>
      </c>
      <c r="H3" s="58" t="str">
        <f>'Ue4'!H10</f>
        <v>PIENU:2017wbj</v>
      </c>
      <c r="I3" s="58" t="b">
        <f>'Ue4'!I10</f>
        <v>1</v>
      </c>
      <c r="J3" s="58" t="str">
        <f>'Ue4'!J10</f>
        <v>Irrelevant</v>
      </c>
      <c r="K3" s="58">
        <f>'Ue4'!K10</f>
        <v>90</v>
      </c>
      <c r="L3" s="58" t="str">
        <f>'Ue4'!L5</f>
        <v/>
      </c>
      <c r="M3" s="115">
        <v>10001.0</v>
      </c>
      <c r="N3" s="78" t="s">
        <v>285</v>
      </c>
      <c r="O3" s="58" t="str">
        <f>'Ue4'!M10</f>
        <v>PS</v>
      </c>
      <c r="P3" s="78" t="s">
        <v>482</v>
      </c>
      <c r="Q3" s="125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 t="s">
        <v>484</v>
      </c>
      <c r="B4" s="58" t="str">
        <f>'Ue4'!B12</f>
        <v>T2K</v>
      </c>
      <c r="C4" s="58" t="str">
        <f>'Ue4'!C12</f>
        <v/>
      </c>
      <c r="D4" s="58" t="str">
        <f>'Ue4'!D12</f>
        <v>T2K_2019/T2K_2019_profiled_Ue4.dat</v>
      </c>
      <c r="E4" s="58" t="str">
        <f>'Ue4'!E12</f>
        <v>Decay in flight. Used data release to profile instead of marginalize.</v>
      </c>
      <c r="F4" s="58">
        <f>'Ue4'!F12</f>
        <v>2019</v>
      </c>
      <c r="G4" s="58" t="str">
        <f>'Ue4'!G12</f>
        <v>MeV</v>
      </c>
      <c r="H4" s="58" t="str">
        <f>'Ue4'!H12</f>
        <v>T2K:2019jwa</v>
      </c>
      <c r="I4" s="58" t="b">
        <f>'Ue4'!I12</f>
        <v>0</v>
      </c>
      <c r="J4" s="58" t="str">
        <f>'Ue4'!J12</f>
        <v>Majorana</v>
      </c>
      <c r="K4" s="58">
        <f>'Ue4'!K12</f>
        <v>90</v>
      </c>
      <c r="L4" s="82" t="str">
        <f>'Ue4'!L12</f>
        <v>http://t2k-experiment.org/results/nd280-heavy-neutrino-search-2018-datarelease</v>
      </c>
      <c r="M4" s="115">
        <v>10003.0</v>
      </c>
      <c r="N4" s="78" t="s">
        <v>285</v>
      </c>
      <c r="O4" s="58" t="str">
        <f>'Ue4'!M12</f>
        <v>BD</v>
      </c>
      <c r="P4" s="78" t="s">
        <v>482</v>
      </c>
      <c r="Q4" s="125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485</v>
      </c>
      <c r="B5" s="58" t="str">
        <f>'Ue4'!B13</f>
        <v>$\pi$ universality \\(Bryman-Shrock)</v>
      </c>
      <c r="C5" s="58" t="str">
        <f>'Ue4'!C13</f>
        <v/>
      </c>
      <c r="D5" s="58" t="str">
        <f>'Ue4'!D13</f>
        <v>ue4/PIENU_bryman_shrock.dat</v>
      </c>
      <c r="E5" s="58" t="str">
        <f>'Ue4'!E13</f>
        <v>Pion decays</v>
      </c>
      <c r="F5" s="58">
        <f>'Ue4'!F13</f>
        <v>2019</v>
      </c>
      <c r="G5" s="58" t="str">
        <f>'Ue4'!G13</f>
        <v>MeV</v>
      </c>
      <c r="H5" s="58" t="str">
        <f>'Ue4'!H13</f>
        <v>Bryman:2019bjg</v>
      </c>
      <c r="I5" s="58" t="b">
        <f>'Ue4'!I13</f>
        <v>1</v>
      </c>
      <c r="J5" s="58" t="str">
        <f>'Ue4'!J13</f>
        <v>Irrelevant</v>
      </c>
      <c r="K5" s="58">
        <f>'Ue4'!K13</f>
        <v>90</v>
      </c>
      <c r="L5" s="58" t="str">
        <f>'Ue4'!L13</f>
        <v/>
      </c>
      <c r="M5" s="116">
        <v>10001.0</v>
      </c>
      <c r="N5" s="78" t="s">
        <v>285</v>
      </c>
      <c r="O5" s="58" t="str">
        <f>'Ue4'!M13</f>
        <v>PS</v>
      </c>
      <c r="P5" s="78" t="s">
        <v>482</v>
      </c>
      <c r="Q5" s="125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486</v>
      </c>
      <c r="B6" s="58" t="str">
        <f>'Ue4'!B17</f>
        <v>NA62</v>
      </c>
      <c r="C6" s="58" t="str">
        <f>'Ue4'!C17</f>
        <v/>
      </c>
      <c r="D6" s="58" t="str">
        <f>'Ue4'!D17</f>
        <v>NA62_2020/NA62_2020.dat</v>
      </c>
      <c r="E6" s="58" t="str">
        <f>'Ue4'!E17</f>
        <v>K+ --&gt; e+ N kinematics</v>
      </c>
      <c r="F6" s="58">
        <f>'Ue4'!F17</f>
        <v>2020</v>
      </c>
      <c r="G6" s="58" t="str">
        <f>'Ue4'!G17</f>
        <v>MeV</v>
      </c>
      <c r="H6" s="58" t="str">
        <f>'Ue4'!H17</f>
        <v>NA62:2020mcv</v>
      </c>
      <c r="I6" s="58" t="b">
        <f>'Ue4'!I17</f>
        <v>1</v>
      </c>
      <c r="J6" s="58" t="str">
        <f>'Ue4'!J17</f>
        <v>Irrelevant</v>
      </c>
      <c r="K6" s="58">
        <f>'Ue4'!K17</f>
        <v>90</v>
      </c>
      <c r="L6" s="82" t="str">
        <f>'Ue4'!L17</f>
        <v>https://www.hepdata.net/record/ins1797041</v>
      </c>
      <c r="M6" s="116">
        <v>10002.0</v>
      </c>
      <c r="N6" s="78" t="s">
        <v>285</v>
      </c>
      <c r="O6" s="58" t="str">
        <f>'Ue4'!M17</f>
        <v>PS</v>
      </c>
      <c r="P6" s="78" t="s">
        <v>482</v>
      </c>
      <c r="Q6" s="125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58" t="s">
        <v>487</v>
      </c>
      <c r="B7" s="58" t="str">
        <f>'Ue4'!B15</f>
        <v>$K$ universality \\(Bryman-Shrock)</v>
      </c>
      <c r="C7" s="58" t="str">
        <f>'Ue4'!C15</f>
        <v/>
      </c>
      <c r="D7" s="58" t="str">
        <f>'Ue4'!D15</f>
        <v>ue4/KENU_bryman_shrock.dat</v>
      </c>
      <c r="E7" s="58" t="str">
        <f>'Ue4'!E15</f>
        <v>Kaon decays</v>
      </c>
      <c r="F7" s="58">
        <f>'Ue4'!F15</f>
        <v>2019</v>
      </c>
      <c r="G7" s="58" t="str">
        <f>'Ue4'!G15</f>
        <v>MeV</v>
      </c>
      <c r="H7" s="58" t="str">
        <f>'Ue4'!H15</f>
        <v>Bryman:2019bjg</v>
      </c>
      <c r="I7" s="58" t="b">
        <f>'Ue4'!I15</f>
        <v>1</v>
      </c>
      <c r="J7" s="58" t="str">
        <f>'Ue4'!J15</f>
        <v>Dirac</v>
      </c>
      <c r="K7" s="58">
        <f>'Ue4'!K15</f>
        <v>90</v>
      </c>
      <c r="L7" s="58" t="str">
        <f>'Ue4'!L15</f>
        <v/>
      </c>
      <c r="M7" s="116">
        <v>10002.0</v>
      </c>
      <c r="N7" s="78" t="str">
        <f>'Higgs-dressed_e'!N14</f>
        <v>U2</v>
      </c>
      <c r="O7" s="58" t="str">
        <f>'Ue4'!M15</f>
        <v>PS</v>
      </c>
      <c r="P7" s="78" t="s">
        <v>482</v>
      </c>
      <c r="Q7" s="125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488</v>
      </c>
      <c r="B8" s="58" t="str">
        <f>'Ue4'!B9</f>
        <v>Belle</v>
      </c>
      <c r="C8" s="58" t="str">
        <f>'Ue4'!C9</f>
        <v>belle_2013/Belle_Ue42_top.dat</v>
      </c>
      <c r="D8" s="58" t="str">
        <f>'Ue4'!D9</f>
        <v>belle_2013/Belle_Ue42_bottom.dat</v>
      </c>
      <c r="E8" s="58" t="str">
        <f>'Ue4'!E9</f>
        <v>N produced in B meson decay and subsequently decaying to charged leptons</v>
      </c>
      <c r="F8" s="58">
        <f>'Ue4'!F9</f>
        <v>2013</v>
      </c>
      <c r="G8" s="58" t="str">
        <f>'Ue4'!G9</f>
        <v>GeV</v>
      </c>
      <c r="H8" s="58" t="str">
        <f>'Ue4'!H9</f>
        <v>Belle:2013ytx</v>
      </c>
      <c r="I8" s="58" t="b">
        <f>'Ue4'!I9</f>
        <v>0</v>
      </c>
      <c r="J8" s="58" t="str">
        <f>'Ue4'!J9</f>
        <v>Majorana</v>
      </c>
      <c r="K8" s="58">
        <f>'Ue4'!K9</f>
        <v>90</v>
      </c>
      <c r="L8" s="58" t="str">
        <f>'Ue4'!L9</f>
        <v/>
      </c>
      <c r="M8" s="117">
        <v>10005.0</v>
      </c>
      <c r="N8" s="78" t="s">
        <v>285</v>
      </c>
      <c r="O8" s="58" t="str">
        <f>'Ue4'!M9</f>
        <v>BD</v>
      </c>
      <c r="P8" s="78" t="s">
        <v>482</v>
      </c>
      <c r="Q8" s="125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58" t="s">
        <v>489</v>
      </c>
      <c r="B9" s="58" t="str">
        <f>'Ue4'!B21</f>
        <v>BEBC\\(Barouki et al)</v>
      </c>
      <c r="C9" s="58" t="str">
        <f>'Ue4'!C21</f>
        <v>BEBC_Barouki/BEBC_Barouki_ue42_top.dat</v>
      </c>
      <c r="D9" s="58" t="str">
        <f>'Ue4'!D21</f>
        <v>BEBC_Barouki/BEBC_Barouki_ue42_bottom.dat</v>
      </c>
      <c r="E9" s="58" t="str">
        <f>'Ue4'!E21</f>
        <v>Reanalisis. N produced in D meson decay and subsequently decaying to charged leptons</v>
      </c>
      <c r="F9" s="58">
        <f>'Ue4'!F21</f>
        <v>2022</v>
      </c>
      <c r="G9" s="58" t="str">
        <f>'Ue4'!G21</f>
        <v>GeV</v>
      </c>
      <c r="H9" s="58" t="str">
        <f>'Ue4'!H21</f>
        <v>Barouki:2022bkt</v>
      </c>
      <c r="I9" s="58" t="b">
        <f>'Ue4'!I21</f>
        <v>0</v>
      </c>
      <c r="J9" s="58" t="str">
        <f>'Ue4'!J21</f>
        <v>Dirac</v>
      </c>
      <c r="K9" s="58">
        <f>'Ue4'!K21</f>
        <v>90</v>
      </c>
      <c r="L9" s="58" t="str">
        <f>'Ue4'!L21</f>
        <v/>
      </c>
      <c r="M9" s="117">
        <v>10004.0</v>
      </c>
      <c r="N9" s="78" t="s">
        <v>285</v>
      </c>
      <c r="O9" s="58" t="str">
        <f>'Ue4'!M21</f>
        <v>BD</v>
      </c>
      <c r="P9" s="78" t="s">
        <v>482</v>
      </c>
      <c r="Q9" s="125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>
      <c r="A10" s="81" t="s">
        <v>490</v>
      </c>
      <c r="B10" s="81" t="s">
        <v>491</v>
      </c>
      <c r="C10" s="4"/>
      <c r="D10" s="81" t="s">
        <v>538</v>
      </c>
      <c r="E10" s="81" t="s">
        <v>493</v>
      </c>
      <c r="F10" s="84">
        <v>2019.0</v>
      </c>
      <c r="G10" s="81" t="s">
        <v>17</v>
      </c>
      <c r="H10" s="81" t="s">
        <v>449</v>
      </c>
      <c r="I10" s="4"/>
      <c r="J10" s="81" t="s">
        <v>59</v>
      </c>
      <c r="K10" s="81">
        <v>95.0</v>
      </c>
      <c r="L10" s="4"/>
      <c r="M10" s="122">
        <v>1.0</v>
      </c>
      <c r="N10" s="39" t="s">
        <v>108</v>
      </c>
      <c r="O10" s="58" t="s">
        <v>494</v>
      </c>
      <c r="P10" s="78">
        <v>0.0</v>
      </c>
      <c r="Q10" s="125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81" t="s">
        <v>495</v>
      </c>
      <c r="B11" s="4" t="str">
        <f t="shared" ref="B11:O11" si="1">B2</f>
        <v>TRIUMF</v>
      </c>
      <c r="C11" s="4" t="str">
        <f t="shared" si="1"/>
        <v/>
      </c>
      <c r="D11" s="4" t="str">
        <f t="shared" si="1"/>
        <v>ue4/TRIUMF_1992.dat</v>
      </c>
      <c r="E11" s="4" t="str">
        <f t="shared" si="1"/>
        <v>pi+ --&gt; e+ N kinematics</v>
      </c>
      <c r="F11" s="4">
        <f t="shared" si="1"/>
        <v>1992</v>
      </c>
      <c r="G11" s="4" t="str">
        <f t="shared" si="1"/>
        <v>MeV</v>
      </c>
      <c r="H11" s="4" t="str">
        <f t="shared" si="1"/>
        <v>Britton:1992xv</v>
      </c>
      <c r="I11" s="4" t="b">
        <f t="shared" si="1"/>
        <v>1</v>
      </c>
      <c r="J11" s="4" t="str">
        <f t="shared" si="1"/>
        <v>Irrelevant</v>
      </c>
      <c r="K11" s="4">
        <f t="shared" si="1"/>
        <v>90</v>
      </c>
      <c r="L11" s="4" t="str">
        <f t="shared" si="1"/>
        <v/>
      </c>
      <c r="M11" s="4">
        <f t="shared" si="1"/>
        <v>10001</v>
      </c>
      <c r="N11" s="4" t="str">
        <f t="shared" si="1"/>
        <v>U2</v>
      </c>
      <c r="O11" s="4" t="str">
        <f t="shared" si="1"/>
        <v>PS</v>
      </c>
      <c r="P11" s="81" t="s">
        <v>496</v>
      </c>
      <c r="Q11" s="125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81" t="s">
        <v>497</v>
      </c>
      <c r="B12" s="4" t="str">
        <f t="shared" ref="B12:O12" si="2">B3</f>
        <v>PIENU \\(2017)</v>
      </c>
      <c r="C12" s="4" t="str">
        <f t="shared" si="2"/>
        <v/>
      </c>
      <c r="D12" s="4" t="str">
        <f t="shared" si="2"/>
        <v>PIONEER/PIENU_ue4.dat</v>
      </c>
      <c r="E12" s="4" t="str">
        <f t="shared" si="2"/>
        <v>pi+ --&gt; e+ N kinematics</v>
      </c>
      <c r="F12" s="4">
        <f t="shared" si="2"/>
        <v>2017</v>
      </c>
      <c r="G12" s="4" t="str">
        <f t="shared" si="2"/>
        <v>MeV</v>
      </c>
      <c r="H12" s="4" t="str">
        <f t="shared" si="2"/>
        <v>PIENU:2017wbj</v>
      </c>
      <c r="I12" s="4" t="b">
        <f t="shared" si="2"/>
        <v>1</v>
      </c>
      <c r="J12" s="4" t="str">
        <f t="shared" si="2"/>
        <v>Irrelevant</v>
      </c>
      <c r="K12" s="4">
        <f t="shared" si="2"/>
        <v>90</v>
      </c>
      <c r="L12" s="4" t="str">
        <f t="shared" si="2"/>
        <v/>
      </c>
      <c r="M12" s="4">
        <f t="shared" si="2"/>
        <v>10001</v>
      </c>
      <c r="N12" s="4" t="str">
        <f t="shared" si="2"/>
        <v>U2</v>
      </c>
      <c r="O12" s="4" t="str">
        <f t="shared" si="2"/>
        <v>PS</v>
      </c>
      <c r="P12" s="81" t="s">
        <v>496</v>
      </c>
      <c r="Q12" s="125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81" t="s">
        <v>498</v>
      </c>
      <c r="B13" s="4" t="str">
        <f t="shared" ref="B13:O13" si="3">B4</f>
        <v>T2K</v>
      </c>
      <c r="C13" s="4" t="str">
        <f t="shared" si="3"/>
        <v/>
      </c>
      <c r="D13" s="4" t="str">
        <f t="shared" si="3"/>
        <v>T2K_2019/T2K_2019_profiled_Ue4.dat</v>
      </c>
      <c r="E13" s="4" t="str">
        <f t="shared" si="3"/>
        <v>Decay in flight. Used data release to profile instead of marginalize.</v>
      </c>
      <c r="F13" s="4">
        <f t="shared" si="3"/>
        <v>2019</v>
      </c>
      <c r="G13" s="4" t="str">
        <f t="shared" si="3"/>
        <v>MeV</v>
      </c>
      <c r="H13" s="4" t="str">
        <f t="shared" si="3"/>
        <v>T2K:2019jwa</v>
      </c>
      <c r="I13" s="4" t="b">
        <f t="shared" si="3"/>
        <v>0</v>
      </c>
      <c r="J13" s="4" t="str">
        <f t="shared" si="3"/>
        <v>Majorana</v>
      </c>
      <c r="K13" s="4">
        <f t="shared" si="3"/>
        <v>90</v>
      </c>
      <c r="L13" s="127" t="str">
        <f t="shared" si="3"/>
        <v>http://t2k-experiment.org/results/nd280-heavy-neutrino-search-2018-datarelease</v>
      </c>
      <c r="M13" s="4">
        <f t="shared" si="3"/>
        <v>10003</v>
      </c>
      <c r="N13" s="4" t="str">
        <f t="shared" si="3"/>
        <v>U2</v>
      </c>
      <c r="O13" s="4" t="str">
        <f t="shared" si="3"/>
        <v>BD</v>
      </c>
      <c r="P13" s="81" t="s">
        <v>496</v>
      </c>
      <c r="Q13" s="125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81" t="s">
        <v>499</v>
      </c>
      <c r="B14" s="4" t="str">
        <f t="shared" ref="B14:O14" si="4">B5</f>
        <v>$\pi$ universality \\(Bryman-Shrock)</v>
      </c>
      <c r="C14" s="4" t="str">
        <f t="shared" si="4"/>
        <v/>
      </c>
      <c r="D14" s="4" t="str">
        <f t="shared" si="4"/>
        <v>ue4/PIENU_bryman_shrock.dat</v>
      </c>
      <c r="E14" s="4" t="str">
        <f t="shared" si="4"/>
        <v>Pion decays</v>
      </c>
      <c r="F14" s="4">
        <f t="shared" si="4"/>
        <v>2019</v>
      </c>
      <c r="G14" s="4" t="str">
        <f t="shared" si="4"/>
        <v>MeV</v>
      </c>
      <c r="H14" s="4" t="str">
        <f t="shared" si="4"/>
        <v>Bryman:2019bjg</v>
      </c>
      <c r="I14" s="4" t="b">
        <f t="shared" si="4"/>
        <v>1</v>
      </c>
      <c r="J14" s="4" t="str">
        <f t="shared" si="4"/>
        <v>Irrelevant</v>
      </c>
      <c r="K14" s="4">
        <f t="shared" si="4"/>
        <v>90</v>
      </c>
      <c r="L14" s="4" t="str">
        <f t="shared" si="4"/>
        <v/>
      </c>
      <c r="M14" s="4">
        <f t="shared" si="4"/>
        <v>10001</v>
      </c>
      <c r="N14" s="4" t="str">
        <f t="shared" si="4"/>
        <v>U2</v>
      </c>
      <c r="O14" s="4" t="str">
        <f t="shared" si="4"/>
        <v>PS</v>
      </c>
      <c r="P14" s="81" t="s">
        <v>496</v>
      </c>
      <c r="Q14" s="125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81" t="s">
        <v>500</v>
      </c>
      <c r="B15" s="4" t="str">
        <f t="shared" ref="B15:O15" si="5">B6</f>
        <v>NA62</v>
      </c>
      <c r="C15" s="4" t="str">
        <f t="shared" si="5"/>
        <v/>
      </c>
      <c r="D15" s="4" t="str">
        <f t="shared" si="5"/>
        <v>NA62_2020/NA62_2020.dat</v>
      </c>
      <c r="E15" s="4" t="str">
        <f t="shared" si="5"/>
        <v>K+ --&gt; e+ N kinematics</v>
      </c>
      <c r="F15" s="4">
        <f t="shared" si="5"/>
        <v>2020</v>
      </c>
      <c r="G15" s="4" t="str">
        <f t="shared" si="5"/>
        <v>MeV</v>
      </c>
      <c r="H15" s="4" t="str">
        <f t="shared" si="5"/>
        <v>NA62:2020mcv</v>
      </c>
      <c r="I15" s="4" t="b">
        <f t="shared" si="5"/>
        <v>1</v>
      </c>
      <c r="J15" s="4" t="str">
        <f t="shared" si="5"/>
        <v>Irrelevant</v>
      </c>
      <c r="K15" s="4">
        <f t="shared" si="5"/>
        <v>90</v>
      </c>
      <c r="L15" s="127" t="str">
        <f t="shared" si="5"/>
        <v>https://www.hepdata.net/record/ins1797041</v>
      </c>
      <c r="M15" s="4">
        <f t="shared" si="5"/>
        <v>10002</v>
      </c>
      <c r="N15" s="4" t="str">
        <f t="shared" si="5"/>
        <v>U2</v>
      </c>
      <c r="O15" s="4" t="str">
        <f t="shared" si="5"/>
        <v>PS</v>
      </c>
      <c r="P15" s="81" t="s">
        <v>496</v>
      </c>
      <c r="Q15" s="125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81" t="s">
        <v>501</v>
      </c>
      <c r="B16" s="4" t="str">
        <f t="shared" ref="B16:O16" si="6">B7</f>
        <v>$K$ universality \\(Bryman-Shrock)</v>
      </c>
      <c r="C16" s="4" t="str">
        <f t="shared" si="6"/>
        <v/>
      </c>
      <c r="D16" s="4" t="str">
        <f t="shared" si="6"/>
        <v>ue4/KENU_bryman_shrock.dat</v>
      </c>
      <c r="E16" s="4" t="str">
        <f t="shared" si="6"/>
        <v>Kaon decays</v>
      </c>
      <c r="F16" s="4">
        <f t="shared" si="6"/>
        <v>2019</v>
      </c>
      <c r="G16" s="4" t="str">
        <f t="shared" si="6"/>
        <v>MeV</v>
      </c>
      <c r="H16" s="4" t="str">
        <f t="shared" si="6"/>
        <v>Bryman:2019bjg</v>
      </c>
      <c r="I16" s="4" t="b">
        <f t="shared" si="6"/>
        <v>1</v>
      </c>
      <c r="J16" s="4" t="str">
        <f t="shared" si="6"/>
        <v>Dirac</v>
      </c>
      <c r="K16" s="4">
        <f t="shared" si="6"/>
        <v>90</v>
      </c>
      <c r="L16" s="4" t="str">
        <f t="shared" si="6"/>
        <v/>
      </c>
      <c r="M16" s="4">
        <f t="shared" si="6"/>
        <v>10002</v>
      </c>
      <c r="N16" s="4" t="str">
        <f t="shared" si="6"/>
        <v>U2</v>
      </c>
      <c r="O16" s="4" t="str">
        <f t="shared" si="6"/>
        <v>PS</v>
      </c>
      <c r="P16" s="81" t="s">
        <v>496</v>
      </c>
      <c r="Q16" s="125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81" t="s">
        <v>502</v>
      </c>
      <c r="B17" s="4" t="str">
        <f t="shared" ref="B17:O17" si="7">B8</f>
        <v>Belle</v>
      </c>
      <c r="C17" s="4" t="str">
        <f t="shared" si="7"/>
        <v>belle_2013/Belle_Ue42_top.dat</v>
      </c>
      <c r="D17" s="4" t="str">
        <f t="shared" si="7"/>
        <v>belle_2013/Belle_Ue42_bottom.dat</v>
      </c>
      <c r="E17" s="4" t="str">
        <f t="shared" si="7"/>
        <v>N produced in B meson decay and subsequently decaying to charged leptons</v>
      </c>
      <c r="F17" s="4">
        <f t="shared" si="7"/>
        <v>2013</v>
      </c>
      <c r="G17" s="4" t="str">
        <f t="shared" si="7"/>
        <v>GeV</v>
      </c>
      <c r="H17" s="4" t="str">
        <f t="shared" si="7"/>
        <v>Belle:2013ytx</v>
      </c>
      <c r="I17" s="4" t="b">
        <f t="shared" si="7"/>
        <v>0</v>
      </c>
      <c r="J17" s="4" t="str">
        <f t="shared" si="7"/>
        <v>Majorana</v>
      </c>
      <c r="K17" s="4">
        <f t="shared" si="7"/>
        <v>90</v>
      </c>
      <c r="L17" s="4" t="str">
        <f t="shared" si="7"/>
        <v/>
      </c>
      <c r="M17" s="4">
        <f t="shared" si="7"/>
        <v>10005</v>
      </c>
      <c r="N17" s="4" t="str">
        <f t="shared" si="7"/>
        <v>U2</v>
      </c>
      <c r="O17" s="4" t="str">
        <f t="shared" si="7"/>
        <v>BD</v>
      </c>
      <c r="P17" s="81" t="s">
        <v>496</v>
      </c>
      <c r="Q17" s="125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81" t="s">
        <v>503</v>
      </c>
      <c r="B18" s="4" t="str">
        <f t="shared" ref="B18:O18" si="8">B9</f>
        <v>BEBC\\(Barouki et al)</v>
      </c>
      <c r="C18" s="4" t="str">
        <f t="shared" si="8"/>
        <v>BEBC_Barouki/BEBC_Barouki_ue42_top.dat</v>
      </c>
      <c r="D18" s="4" t="str">
        <f t="shared" si="8"/>
        <v>BEBC_Barouki/BEBC_Barouki_ue42_bottom.dat</v>
      </c>
      <c r="E18" s="4" t="str">
        <f t="shared" si="8"/>
        <v>Reanalisis. N produced in D meson decay and subsequently decaying to charged leptons</v>
      </c>
      <c r="F18" s="4">
        <f t="shared" si="8"/>
        <v>2022</v>
      </c>
      <c r="G18" s="4" t="str">
        <f t="shared" si="8"/>
        <v>GeV</v>
      </c>
      <c r="H18" s="4" t="str">
        <f t="shared" si="8"/>
        <v>Barouki:2022bkt</v>
      </c>
      <c r="I18" s="4" t="b">
        <f t="shared" si="8"/>
        <v>0</v>
      </c>
      <c r="J18" s="4" t="str">
        <f t="shared" si="8"/>
        <v>Dirac</v>
      </c>
      <c r="K18" s="4">
        <f t="shared" si="8"/>
        <v>90</v>
      </c>
      <c r="L18" s="4" t="str">
        <f t="shared" si="8"/>
        <v/>
      </c>
      <c r="M18" s="4">
        <f t="shared" si="8"/>
        <v>10004</v>
      </c>
      <c r="N18" s="4" t="str">
        <f t="shared" si="8"/>
        <v>U2</v>
      </c>
      <c r="O18" s="4" t="str">
        <f t="shared" si="8"/>
        <v>BD</v>
      </c>
      <c r="P18" s="81" t="s">
        <v>496</v>
      </c>
      <c r="Q18" s="125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 t="s">
        <v>504</v>
      </c>
      <c r="B19" s="81" t="s">
        <v>491</v>
      </c>
      <c r="C19" s="4"/>
      <c r="D19" s="81" t="s">
        <v>539</v>
      </c>
      <c r="E19" s="81" t="s">
        <v>493</v>
      </c>
      <c r="F19" s="84">
        <v>2019.0</v>
      </c>
      <c r="G19" s="81" t="s">
        <v>17</v>
      </c>
      <c r="H19" s="81" t="s">
        <v>449</v>
      </c>
      <c r="I19" s="4"/>
      <c r="J19" s="81" t="s">
        <v>59</v>
      </c>
      <c r="K19" s="81">
        <v>95.0</v>
      </c>
      <c r="L19" s="4"/>
      <c r="M19" s="122">
        <v>1.0</v>
      </c>
      <c r="N19" s="39" t="s">
        <v>108</v>
      </c>
      <c r="O19" s="58" t="s">
        <v>494</v>
      </c>
      <c r="P19" s="81">
        <v>0.0</v>
      </c>
      <c r="Q19" s="125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4"/>
      <c r="D20" s="81"/>
      <c r="E20" s="4"/>
      <c r="F20" s="84"/>
      <c r="G20" s="81"/>
      <c r="H20" s="81"/>
      <c r="I20" s="4"/>
      <c r="J20" s="81"/>
      <c r="K20" s="81"/>
      <c r="L20" s="4"/>
      <c r="M20" s="90"/>
      <c r="N20" s="31"/>
      <c r="O20" s="81"/>
      <c r="P20" s="31"/>
      <c r="Q20" s="81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4"/>
      <c r="D21" s="81"/>
      <c r="E21" s="4"/>
      <c r="F21" s="84"/>
      <c r="G21" s="81"/>
      <c r="H21" s="81"/>
      <c r="I21" s="4"/>
      <c r="J21" s="81"/>
      <c r="K21" s="81"/>
      <c r="L21" s="4"/>
      <c r="M21" s="90"/>
      <c r="N21" s="31"/>
      <c r="O21" s="81"/>
      <c r="P21" s="31"/>
      <c r="Q21" s="81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61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61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61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61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61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61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61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61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61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61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61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61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61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61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61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61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61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61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61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61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61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61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61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61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61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61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61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61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61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61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61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61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61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61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61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61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61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61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61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61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61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61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61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61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61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6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6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6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6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6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6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6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6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6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6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6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6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6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6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6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6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6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6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6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6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6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6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6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6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6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6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6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6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6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6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6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6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6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6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6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6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6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6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6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6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6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6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6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6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6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6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6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6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6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6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6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61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61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61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61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61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61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61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61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61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61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61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61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61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61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61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61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61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61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61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61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61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61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61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61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61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61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61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6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61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61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61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61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61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61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61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61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61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61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61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61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61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61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61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61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61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61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61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61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61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61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61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61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61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61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61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61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61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61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61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61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61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61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61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61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61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61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61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61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61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61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61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61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61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61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61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61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61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61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61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61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61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61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61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61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61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61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61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61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61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61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61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61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61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61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61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6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6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6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61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61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6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61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61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61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61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61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61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61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61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61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61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61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61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61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61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61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61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61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61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61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61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61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61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61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61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61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61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61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61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61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61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61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61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61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61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61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61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61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61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61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61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61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61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61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61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61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61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61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61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61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6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61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61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61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61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61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61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61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61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61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61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61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61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61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61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61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61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61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61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61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61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61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61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61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61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61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61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61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6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61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61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61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61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61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61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61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61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61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61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61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61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61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61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61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61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61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61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61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61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61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61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61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61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61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61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61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61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61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61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61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61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61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61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61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61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61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61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61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61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61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61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61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61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61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61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61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61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61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61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61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61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61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61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61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61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61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61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61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61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61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61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61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61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61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61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61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61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61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61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61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61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61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61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61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61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61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61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61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61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61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61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61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61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61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61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61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61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61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61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61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61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61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61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61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61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61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61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61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61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61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61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61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61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61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61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61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61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61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61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61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61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61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61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61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61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61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61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61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61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61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61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61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61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61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61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61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61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61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61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61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61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61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61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61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61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61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61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61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61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61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61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61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61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61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61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61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61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61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61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61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61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61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61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61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61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61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61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61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61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61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61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61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61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61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61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61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61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61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61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61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61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61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61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61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61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61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61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61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61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61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61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61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61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61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61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61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61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61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61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61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61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61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61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61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61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61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61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61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61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61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61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61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61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61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61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61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61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61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61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61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61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61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61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61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61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61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61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61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61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61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61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61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61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61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61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61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61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61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61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61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61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61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61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61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61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61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61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61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61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61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61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61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61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61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61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61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61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61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61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61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61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61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61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61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61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61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61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61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61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61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61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61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61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61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61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61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61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61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61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61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61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61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61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61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61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61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61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61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61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61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61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61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61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61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61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61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61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61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61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61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61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61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61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61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61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61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61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61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61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61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61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61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61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61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61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61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61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61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61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61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61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61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61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61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61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61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61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61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61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61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61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61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61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61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61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61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61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61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61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61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61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61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61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61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61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61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61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61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61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61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61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61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61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61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61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61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61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61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61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61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61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61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61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61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61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61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61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61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61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61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61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61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61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61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61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61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61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61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61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61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61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61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61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61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61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61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61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61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61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61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61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61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61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61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61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61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61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61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61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61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61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61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61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61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61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61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61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61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61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61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61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61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61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61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61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61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61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61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61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61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61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61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61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61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61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61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61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61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61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61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61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61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61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61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61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61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61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61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61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61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61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61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61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61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61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61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61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61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61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61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61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61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61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61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61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61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61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61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61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61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61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61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61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61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61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61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61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61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61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61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61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61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61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61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61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61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61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61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61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61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61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61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61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61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61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61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61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61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61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61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61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61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61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61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61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61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61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61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61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61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61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61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61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61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61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61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61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61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61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61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61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61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61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61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61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61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61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61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61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61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61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61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61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61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61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61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61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61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61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61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61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61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61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61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61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61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61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61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61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61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61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61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61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61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61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61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61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61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61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61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61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61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61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61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61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61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61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61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61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61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61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61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61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61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61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61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61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61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61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61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61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61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61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61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61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61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61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61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61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61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61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61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61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61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61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61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61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61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61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61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61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61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61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61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61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61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61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61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61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61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61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61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61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61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61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61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61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61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61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61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61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61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61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61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61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61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61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61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61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61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61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61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61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61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61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61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61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61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61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61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61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61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61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61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61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61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61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61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61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61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61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61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61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61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61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61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61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61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61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61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61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61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61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61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61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61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61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61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61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61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61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61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61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61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61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61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61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61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61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61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61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61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61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61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61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61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61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61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61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61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61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61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61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61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16"/>
      <c r="O972" s="4"/>
      <c r="P972" s="1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16"/>
      <c r="O973" s="4"/>
      <c r="P973" s="1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1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16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88"/>
    <col customWidth="1" min="3" max="3" width="17.0"/>
    <col customWidth="1" min="4" max="4" width="31.0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128" t="s">
        <v>480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506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10005.0</v>
      </c>
      <c r="N2" s="78" t="s">
        <v>285</v>
      </c>
      <c r="O2" s="58" t="str">
        <f>'Umu4'!M2</f>
        <v>BD</v>
      </c>
      <c r="P2" s="129" t="s">
        <v>482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">
        <v>507</v>
      </c>
      <c r="B3" s="58" t="str">
        <f>'Umu4'!B5</f>
        <v>PSI</v>
      </c>
      <c r="C3" s="58" t="str">
        <f>'Umu4'!C5</f>
        <v/>
      </c>
      <c r="D3" s="58" t="str">
        <f>'Umu4'!D5</f>
        <v>PSI_1987/PSI_1987.dat</v>
      </c>
      <c r="E3" s="58" t="str">
        <f>'Umu4'!E5</f>
        <v>Peak search in pi--&gt;mu N decay</v>
      </c>
      <c r="F3" s="58">
        <f>'Umu4'!F5</f>
        <v>1987</v>
      </c>
      <c r="G3" s="58" t="str">
        <f>'Umu4'!G5</f>
        <v>MeV</v>
      </c>
      <c r="H3" s="58" t="str">
        <f>'Umu4'!H5</f>
        <v>Daum:1987bg</v>
      </c>
      <c r="I3" s="58" t="b">
        <f>'Umu4'!I5</f>
        <v>1</v>
      </c>
      <c r="J3" s="58" t="str">
        <f>'Umu4'!J5</f>
        <v>Irrelevant</v>
      </c>
      <c r="K3" s="58">
        <f>'Umu4'!K5</f>
        <v>90</v>
      </c>
      <c r="L3" s="58" t="str">
        <f>'Umu4'!L5</f>
        <v/>
      </c>
      <c r="M3" s="117">
        <v>10001.0</v>
      </c>
      <c r="N3" s="78" t="s">
        <v>285</v>
      </c>
      <c r="O3" s="58" t="str">
        <f>'Umu4'!M5</f>
        <v>PS</v>
      </c>
      <c r="P3" s="129" t="s">
        <v>482</v>
      </c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8" t="s">
        <v>508</v>
      </c>
      <c r="B4" s="58" t="str">
        <f>'Umu4'!B7</f>
        <v>NuTeV</v>
      </c>
      <c r="C4" s="58" t="str">
        <f>'Umu4'!C7</f>
        <v>umu4/NuTeV_top.dat</v>
      </c>
      <c r="D4" s="58" t="str">
        <f>'Umu4'!D7</f>
        <v>umu4/NuTeV_bottom.dat</v>
      </c>
      <c r="E4" s="58" t="str">
        <f>'Umu4'!E7</f>
        <v>beam dump and N decay inside helium bags</v>
      </c>
      <c r="F4" s="58">
        <f>'Umu4'!F7</f>
        <v>1999</v>
      </c>
      <c r="G4" s="58" t="str">
        <f>'Umu4'!G7</f>
        <v>GeV</v>
      </c>
      <c r="H4" s="58" t="str">
        <f>'Umu4'!H7</f>
        <v>NuTeV:1999kej</v>
      </c>
      <c r="I4" s="58" t="b">
        <f>'Umu4'!I7</f>
        <v>0</v>
      </c>
      <c r="J4" s="58" t="str">
        <f>'Umu4'!J7</f>
        <v>Dirac</v>
      </c>
      <c r="K4" s="58">
        <f>'Umu4'!K7</f>
        <v>90</v>
      </c>
      <c r="L4" s="58" t="str">
        <f>'Umu4'!L7</f>
        <v/>
      </c>
      <c r="M4" s="116">
        <v>10004.0</v>
      </c>
      <c r="N4" s="78" t="s">
        <v>285</v>
      </c>
      <c r="O4" s="58" t="str">
        <f>'Umu4'!M7</f>
        <v>BD</v>
      </c>
      <c r="P4" s="129" t="s">
        <v>482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509</v>
      </c>
      <c r="B5" s="58" t="str">
        <f>'Umu4'!B3</f>
        <v>NA3</v>
      </c>
      <c r="C5" s="58" t="str">
        <f>'Umu4'!C7</f>
        <v>umu4/NuTeV_top.dat</v>
      </c>
      <c r="D5" s="58" t="str">
        <f>'Umu4'!D7</f>
        <v>umu4/NuTeV_bottom.dat</v>
      </c>
      <c r="E5" s="58" t="str">
        <f>'Umu4'!E7</f>
        <v>beam dump and N decay inside helium bags</v>
      </c>
      <c r="F5" s="58">
        <f>'Umu4'!F7</f>
        <v>1999</v>
      </c>
      <c r="G5" s="58" t="str">
        <f>'Umu4'!G7</f>
        <v>GeV</v>
      </c>
      <c r="H5" s="58" t="str">
        <f>'Umu4'!H7</f>
        <v>NuTeV:1999kej</v>
      </c>
      <c r="I5" s="58" t="b">
        <f>'Umu4'!I7</f>
        <v>0</v>
      </c>
      <c r="J5" s="58" t="str">
        <f>'Umu4'!J7</f>
        <v>Dirac</v>
      </c>
      <c r="K5" s="58">
        <f>'Umu4'!K7</f>
        <v>90</v>
      </c>
      <c r="L5" s="58" t="str">
        <f>'Umu4'!L7</f>
        <v/>
      </c>
      <c r="M5" s="117">
        <v>10006.0</v>
      </c>
      <c r="N5" s="78" t="s">
        <v>285</v>
      </c>
      <c r="O5" s="58" t="str">
        <f>'Umu4'!M7</f>
        <v>BD</v>
      </c>
      <c r="P5" s="129" t="s">
        <v>482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510</v>
      </c>
      <c r="B6" s="58" t="str">
        <f>'Umu4'!B11</f>
        <v>PIENU\\(low $\mu$ energy)</v>
      </c>
      <c r="C6" s="58" t="str">
        <f>'Umu4'!C11</f>
        <v/>
      </c>
      <c r="D6" s="58" t="str">
        <f>'Umu4'!D11</f>
        <v>umu4/PIENU_2019_lowT.dat</v>
      </c>
      <c r="E6" s="58" t="str">
        <f>'Umu4'!E11</f>
        <v>pi+--&gt;mu+ N kinematics (low muon energy)</v>
      </c>
      <c r="F6" s="58">
        <f>'Umu4'!F11</f>
        <v>2019</v>
      </c>
      <c r="G6" s="58" t="str">
        <f>'Umu4'!G11</f>
        <v>MeV</v>
      </c>
      <c r="H6" s="58" t="str">
        <f>'Umu4'!H11</f>
        <v>PIENU:2019usb</v>
      </c>
      <c r="I6" s="58" t="b">
        <f>'Umu4'!I11</f>
        <v>1</v>
      </c>
      <c r="J6" s="58" t="str">
        <f>'Umu4'!J11</f>
        <v>Irrelevant</v>
      </c>
      <c r="K6" s="58">
        <f>'Umu4'!K11</f>
        <v>90</v>
      </c>
      <c r="L6" s="82" t="str">
        <f>'Umu4'!L11</f>
        <v>https://www.hepdata.net/record/ins1728771</v>
      </c>
      <c r="M6" s="115">
        <v>10001.0</v>
      </c>
      <c r="N6" s="78" t="s">
        <v>285</v>
      </c>
      <c r="O6" s="58" t="str">
        <f>'Umu4'!M11</f>
        <v>PS</v>
      </c>
      <c r="P6" s="129" t="s">
        <v>482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">
        <v>511</v>
      </c>
      <c r="B7" s="58" t="str">
        <f>'Umu4'!B12</f>
        <v>PIENU</v>
      </c>
      <c r="C7" s="58" t="str">
        <f>'Umu4'!C12</f>
        <v/>
      </c>
      <c r="D7" s="58" t="str">
        <f>'Umu4'!D12</f>
        <v>umu4/PIENU_2019_highT.dat</v>
      </c>
      <c r="E7" s="58" t="str">
        <f>'Umu4'!E12</f>
        <v>pi+--&gt;mu+ N kinematics (high muon energy)</v>
      </c>
      <c r="F7" s="58">
        <f>'Umu4'!F12</f>
        <v>2019</v>
      </c>
      <c r="G7" s="58" t="str">
        <f>'Umu4'!G12</f>
        <v>MeV</v>
      </c>
      <c r="H7" s="58" t="str">
        <f>'Umu4'!H12</f>
        <v>PIENU:2019usb</v>
      </c>
      <c r="I7" s="58" t="b">
        <f>'Umu4'!I12</f>
        <v>1</v>
      </c>
      <c r="J7" s="58" t="str">
        <f>'Umu4'!J12</f>
        <v>Irrelevant</v>
      </c>
      <c r="K7" s="58">
        <f>'Umu4'!K12</f>
        <v>90</v>
      </c>
      <c r="L7" s="82" t="str">
        <f>'Umu4'!L12</f>
        <v>https://www.hepdata.net/record/ins1728771</v>
      </c>
      <c r="M7" s="116">
        <v>10001.0</v>
      </c>
      <c r="N7" s="78" t="s">
        <v>285</v>
      </c>
      <c r="O7" s="58" t="str">
        <f>'Umu4'!M12</f>
        <v>PS</v>
      </c>
      <c r="P7" s="129" t="s">
        <v>482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484</v>
      </c>
      <c r="B8" s="58" t="str">
        <f>'Umu4'!B13</f>
        <v>T2K</v>
      </c>
      <c r="C8" s="58" t="str">
        <f>'Umu4'!C13</f>
        <v/>
      </c>
      <c r="D8" s="58" t="str">
        <f>'Umu4'!D13</f>
        <v>T2K_2019/T2K_2019_profiled_Umu4.dat</v>
      </c>
      <c r="E8" s="58" t="str">
        <f>'Umu4'!E13</f>
        <v>Decay in flight. Used data release to profile instead of marginalize.</v>
      </c>
      <c r="F8" s="58">
        <f>'Umu4'!F13</f>
        <v>2019</v>
      </c>
      <c r="G8" s="58" t="str">
        <f>'Umu4'!G13</f>
        <v>MeV</v>
      </c>
      <c r="H8" s="58" t="str">
        <f>'Umu4'!H13</f>
        <v>T2K:2019jwa</v>
      </c>
      <c r="I8" s="58" t="b">
        <f>'Umu4'!I13</f>
        <v>0</v>
      </c>
      <c r="J8" s="58" t="str">
        <f>'Umu4'!J13</f>
        <v>Majorana</v>
      </c>
      <c r="K8" s="58">
        <f>'Umu4'!K13</f>
        <v>90</v>
      </c>
      <c r="L8" s="82" t="str">
        <f>'Umu4'!L13</f>
        <v>http://t2k-experiment.org/results/nd280-heavy-neutrino-search-2018-datarelease</v>
      </c>
      <c r="M8" s="115">
        <v>10003.0</v>
      </c>
      <c r="N8" s="78" t="s">
        <v>285</v>
      </c>
      <c r="O8" s="58" t="str">
        <f>'Umu4'!M13</f>
        <v>BD</v>
      </c>
      <c r="P8" s="129" t="s">
        <v>482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58" t="s">
        <v>486</v>
      </c>
      <c r="B9" s="58" t="str">
        <f>'Umu4'!B18</f>
        <v>NA62</v>
      </c>
      <c r="C9" s="58" t="str">
        <f>'Umu4'!C18</f>
        <v/>
      </c>
      <c r="D9" s="58" t="str">
        <f>'Umu4'!D18</f>
        <v>umu4/NA62_2021_mu.dat</v>
      </c>
      <c r="E9" s="58" t="str">
        <f>'Umu4'!E18</f>
        <v>Peak search</v>
      </c>
      <c r="F9" s="58">
        <f>'Umu4'!F18</f>
        <v>2021</v>
      </c>
      <c r="G9" s="58" t="str">
        <f>'Umu4'!G18</f>
        <v>MeV</v>
      </c>
      <c r="H9" s="58" t="str">
        <f>'Umu4'!H18</f>
        <v>NA62:2021bji</v>
      </c>
      <c r="I9" s="58" t="b">
        <f>'Umu4'!I18</f>
        <v>1</v>
      </c>
      <c r="J9" s="58" t="str">
        <f>'Umu4'!J18</f>
        <v>Irrelevant</v>
      </c>
      <c r="K9" s="58">
        <f>'Umu4'!K18</f>
        <v>90</v>
      </c>
      <c r="L9" s="82" t="str">
        <f>'Umu4'!L18</f>
        <v>https://www.hepdata.net/record/ins1843945</v>
      </c>
      <c r="M9" s="115">
        <v>10002.0</v>
      </c>
      <c r="N9" s="78" t="s">
        <v>285</v>
      </c>
      <c r="O9" s="58" t="str">
        <f>'Umu4'!M18</f>
        <v>PS</v>
      </c>
      <c r="P9" s="129" t="s">
        <v>482</v>
      </c>
      <c r="Q9" s="16"/>
      <c r="R9" s="16"/>
      <c r="S9" s="16"/>
      <c r="T9" s="16"/>
      <c r="U9" s="16"/>
      <c r="V9" s="16"/>
      <c r="W9" s="16"/>
      <c r="X9" s="16"/>
      <c r="Y9" s="16"/>
      <c r="Z9" s="16"/>
      <c r="AA9" s="4"/>
    </row>
    <row r="10">
      <c r="A10" s="58" t="s">
        <v>512</v>
      </c>
      <c r="B10" s="58" t="str">
        <f>'Umu4'!B16</f>
        <v>KEK</v>
      </c>
      <c r="C10" s="58" t="str">
        <f>'Umu4'!C16</f>
        <v/>
      </c>
      <c r="D10" s="58" t="str">
        <f>'Umu4'!D16</f>
        <v>KEK/KEK_mu.dat</v>
      </c>
      <c r="E10" s="58" t="str">
        <f>'Umu4'!E16</f>
        <v>Peak search</v>
      </c>
      <c r="F10" s="58">
        <f>'Umu4'!F16</f>
        <v>2019</v>
      </c>
      <c r="G10" s="58" t="str">
        <f>'Umu4'!G16</f>
        <v>MeV</v>
      </c>
      <c r="H10" s="58" t="str">
        <f>'Umu4'!H16</f>
        <v>Bryman:2019bjg</v>
      </c>
      <c r="I10" s="58" t="b">
        <f>'Umu4'!I16</f>
        <v>1</v>
      </c>
      <c r="J10" s="58" t="str">
        <f>'Umu4'!J16</f>
        <v>Irrelevant</v>
      </c>
      <c r="K10" s="58">
        <f>'Umu4'!K16</f>
        <v>90</v>
      </c>
      <c r="L10" s="58" t="str">
        <f>'Umu4'!L16</f>
        <v/>
      </c>
      <c r="M10" s="58">
        <v>10002.0</v>
      </c>
      <c r="N10" s="58" t="s">
        <v>285</v>
      </c>
      <c r="O10" s="58" t="str">
        <f>'Umu4'!M16</f>
        <v>PS</v>
      </c>
      <c r="P10" s="115" t="s">
        <v>482</v>
      </c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>
      <c r="A11" s="39" t="s">
        <v>513</v>
      </c>
      <c r="B11" s="39" t="str">
        <f>'Umu4'!B23</f>
        <v>BNL-E949</v>
      </c>
      <c r="C11" s="39" t="str">
        <f>'Umu4'!C23</f>
        <v/>
      </c>
      <c r="D11" s="39" t="str">
        <f>'Umu4'!D23</f>
        <v>bnl_e949/E949_Um42_90.dat</v>
      </c>
      <c r="E11" s="39" t="str">
        <f>'Umu4'!E23</f>
        <v>K+--&gt; mu+ N kinematics</v>
      </c>
      <c r="F11" s="39">
        <f>'Umu4'!F23</f>
        <v>2015</v>
      </c>
      <c r="G11" s="39" t="str">
        <f>'Umu4'!G23</f>
        <v>MeV</v>
      </c>
      <c r="H11" s="39" t="str">
        <f>'Umu4'!H23</f>
        <v>E949:2014gsn</v>
      </c>
      <c r="I11" s="39" t="b">
        <f>'Umu4'!I23</f>
        <v>1</v>
      </c>
      <c r="J11" s="39" t="str">
        <f>'Umu4'!J23</f>
        <v>Majorana</v>
      </c>
      <c r="K11" s="39">
        <f>'Umu4'!K23</f>
        <v>90</v>
      </c>
      <c r="L11" s="39" t="str">
        <f>'Umu4'!L23</f>
        <v/>
      </c>
      <c r="M11" s="39">
        <v>10002.0</v>
      </c>
      <c r="N11" s="39" t="s">
        <v>285</v>
      </c>
      <c r="O11" s="58" t="s">
        <v>28</v>
      </c>
      <c r="P11" s="130" t="s">
        <v>482</v>
      </c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81" t="s">
        <v>490</v>
      </c>
      <c r="B12" s="81" t="s">
        <v>491</v>
      </c>
      <c r="C12" s="4"/>
      <c r="D12" s="81" t="s">
        <v>540</v>
      </c>
      <c r="E12" s="81" t="s">
        <v>493</v>
      </c>
      <c r="F12" s="84">
        <v>2019.0</v>
      </c>
      <c r="G12" s="81" t="s">
        <v>17</v>
      </c>
      <c r="H12" s="81" t="s">
        <v>449</v>
      </c>
      <c r="I12" s="4"/>
      <c r="J12" s="81" t="s">
        <v>59</v>
      </c>
      <c r="K12" s="81">
        <v>95.0</v>
      </c>
      <c r="L12" s="4"/>
      <c r="M12" s="122">
        <v>1.0</v>
      </c>
      <c r="N12" s="39" t="s">
        <v>108</v>
      </c>
      <c r="O12" s="58" t="s">
        <v>494</v>
      </c>
      <c r="P12" s="122">
        <v>0.0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58" t="s">
        <v>515</v>
      </c>
      <c r="B13" s="4" t="str">
        <f t="shared" ref="B13:O13" si="1">B2</f>
        <v>BEBC</v>
      </c>
      <c r="C13" s="4" t="str">
        <f t="shared" si="1"/>
        <v>BEBC_1985/BEBC_1985_um42.dat</v>
      </c>
      <c r="D13" s="4" t="str">
        <f t="shared" si="1"/>
        <v>BEBC_1985/BEBC_1985_um42.dat</v>
      </c>
      <c r="E13" s="4" t="str">
        <f t="shared" si="1"/>
        <v>N produced in D meson decay and subsequently decaying to charged leptons</v>
      </c>
      <c r="F13" s="4">
        <f t="shared" si="1"/>
        <v>1985</v>
      </c>
      <c r="G13" s="4" t="str">
        <f t="shared" si="1"/>
        <v>GeV</v>
      </c>
      <c r="H13" s="4" t="str">
        <f t="shared" si="1"/>
        <v>WA66:1985mfx</v>
      </c>
      <c r="I13" s="4" t="b">
        <f t="shared" si="1"/>
        <v>0</v>
      </c>
      <c r="J13" s="4" t="str">
        <f t="shared" si="1"/>
        <v>Dirac</v>
      </c>
      <c r="K13" s="4">
        <f t="shared" si="1"/>
        <v>90</v>
      </c>
      <c r="L13" s="4" t="str">
        <f t="shared" si="1"/>
        <v/>
      </c>
      <c r="M13" s="4">
        <f t="shared" si="1"/>
        <v>10005</v>
      </c>
      <c r="N13" s="4" t="str">
        <f t="shared" si="1"/>
        <v>U2</v>
      </c>
      <c r="O13" s="4" t="str">
        <f t="shared" si="1"/>
        <v>BD</v>
      </c>
      <c r="P13" s="131" t="s">
        <v>496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58" t="s">
        <v>516</v>
      </c>
      <c r="B14" s="4" t="str">
        <f t="shared" ref="B14:O14" si="2">B3</f>
        <v>PSI</v>
      </c>
      <c r="C14" s="4" t="str">
        <f t="shared" si="2"/>
        <v/>
      </c>
      <c r="D14" s="4" t="str">
        <f t="shared" si="2"/>
        <v>PSI_1987/PSI_1987.dat</v>
      </c>
      <c r="E14" s="4" t="str">
        <f t="shared" si="2"/>
        <v>Peak search in pi--&gt;mu N decay</v>
      </c>
      <c r="F14" s="4">
        <f t="shared" si="2"/>
        <v>1987</v>
      </c>
      <c r="G14" s="4" t="str">
        <f t="shared" si="2"/>
        <v>MeV</v>
      </c>
      <c r="H14" s="4" t="str">
        <f t="shared" si="2"/>
        <v>Daum:1987bg</v>
      </c>
      <c r="I14" s="4" t="b">
        <f t="shared" si="2"/>
        <v>1</v>
      </c>
      <c r="J14" s="4" t="str">
        <f t="shared" si="2"/>
        <v>Irrelevant</v>
      </c>
      <c r="K14" s="4">
        <f t="shared" si="2"/>
        <v>90</v>
      </c>
      <c r="L14" s="4" t="str">
        <f t="shared" si="2"/>
        <v/>
      </c>
      <c r="M14" s="4">
        <f t="shared" si="2"/>
        <v>10001</v>
      </c>
      <c r="N14" s="4" t="str">
        <f t="shared" si="2"/>
        <v>U2</v>
      </c>
      <c r="O14" s="4" t="str">
        <f t="shared" si="2"/>
        <v>PS</v>
      </c>
      <c r="P14" s="131" t="s">
        <v>496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58" t="s">
        <v>517</v>
      </c>
      <c r="B15" s="4" t="str">
        <f t="shared" ref="B15:O15" si="3">B4</f>
        <v>NuTeV</v>
      </c>
      <c r="C15" s="4" t="str">
        <f t="shared" si="3"/>
        <v>umu4/NuTeV_top.dat</v>
      </c>
      <c r="D15" s="4" t="str">
        <f t="shared" si="3"/>
        <v>umu4/NuTeV_bottom.dat</v>
      </c>
      <c r="E15" s="4" t="str">
        <f t="shared" si="3"/>
        <v>beam dump and N decay inside helium bags</v>
      </c>
      <c r="F15" s="4">
        <f t="shared" si="3"/>
        <v>1999</v>
      </c>
      <c r="G15" s="4" t="str">
        <f t="shared" si="3"/>
        <v>GeV</v>
      </c>
      <c r="H15" s="4" t="str">
        <f t="shared" si="3"/>
        <v>NuTeV:1999kej</v>
      </c>
      <c r="I15" s="4" t="b">
        <f t="shared" si="3"/>
        <v>0</v>
      </c>
      <c r="J15" s="4" t="str">
        <f t="shared" si="3"/>
        <v>Dirac</v>
      </c>
      <c r="K15" s="4">
        <f t="shared" si="3"/>
        <v>90</v>
      </c>
      <c r="L15" s="4" t="str">
        <f t="shared" si="3"/>
        <v/>
      </c>
      <c r="M15" s="4">
        <f t="shared" si="3"/>
        <v>10004</v>
      </c>
      <c r="N15" s="4" t="str">
        <f t="shared" si="3"/>
        <v>U2</v>
      </c>
      <c r="O15" s="4" t="str">
        <f t="shared" si="3"/>
        <v>BD</v>
      </c>
      <c r="P15" s="131" t="s">
        <v>496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58" t="s">
        <v>518</v>
      </c>
      <c r="B16" s="4" t="str">
        <f t="shared" ref="B16:O16" si="4">B5</f>
        <v>NA3</v>
      </c>
      <c r="C16" s="4" t="str">
        <f t="shared" si="4"/>
        <v>umu4/NuTeV_top.dat</v>
      </c>
      <c r="D16" s="4" t="str">
        <f t="shared" si="4"/>
        <v>umu4/NuTeV_bottom.dat</v>
      </c>
      <c r="E16" s="4" t="str">
        <f t="shared" si="4"/>
        <v>beam dump and N decay inside helium bags</v>
      </c>
      <c r="F16" s="4">
        <f t="shared" si="4"/>
        <v>1999</v>
      </c>
      <c r="G16" s="4" t="str">
        <f t="shared" si="4"/>
        <v>GeV</v>
      </c>
      <c r="H16" s="4" t="str">
        <f t="shared" si="4"/>
        <v>NuTeV:1999kej</v>
      </c>
      <c r="I16" s="4" t="b">
        <f t="shared" si="4"/>
        <v>0</v>
      </c>
      <c r="J16" s="4" t="str">
        <f t="shared" si="4"/>
        <v>Dirac</v>
      </c>
      <c r="K16" s="4">
        <f t="shared" si="4"/>
        <v>90</v>
      </c>
      <c r="L16" s="4" t="str">
        <f t="shared" si="4"/>
        <v/>
      </c>
      <c r="M16" s="4">
        <f t="shared" si="4"/>
        <v>10006</v>
      </c>
      <c r="N16" s="4" t="str">
        <f t="shared" si="4"/>
        <v>U2</v>
      </c>
      <c r="O16" s="4" t="str">
        <f t="shared" si="4"/>
        <v>BD</v>
      </c>
      <c r="P16" s="131" t="s">
        <v>496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58" t="s">
        <v>519</v>
      </c>
      <c r="B17" s="4" t="str">
        <f t="shared" ref="B17:O17" si="5">B6</f>
        <v>PIENU\\(low $\mu$ energy)</v>
      </c>
      <c r="C17" s="4" t="str">
        <f t="shared" si="5"/>
        <v/>
      </c>
      <c r="D17" s="4" t="str">
        <f t="shared" si="5"/>
        <v>umu4/PIENU_2019_lowT.dat</v>
      </c>
      <c r="E17" s="4" t="str">
        <f t="shared" si="5"/>
        <v>pi+--&gt;mu+ N kinematics (low muon energy)</v>
      </c>
      <c r="F17" s="4">
        <f t="shared" si="5"/>
        <v>2019</v>
      </c>
      <c r="G17" s="4" t="str">
        <f t="shared" si="5"/>
        <v>MeV</v>
      </c>
      <c r="H17" s="4" t="str">
        <f t="shared" si="5"/>
        <v>PIENU:2019usb</v>
      </c>
      <c r="I17" s="4" t="b">
        <f t="shared" si="5"/>
        <v>1</v>
      </c>
      <c r="J17" s="4" t="str">
        <f t="shared" si="5"/>
        <v>Irrelevant</v>
      </c>
      <c r="K17" s="4">
        <f t="shared" si="5"/>
        <v>90</v>
      </c>
      <c r="L17" s="127" t="str">
        <f t="shared" si="5"/>
        <v>https://www.hepdata.net/record/ins1728771</v>
      </c>
      <c r="M17" s="4">
        <f t="shared" si="5"/>
        <v>10001</v>
      </c>
      <c r="N17" s="4" t="str">
        <f t="shared" si="5"/>
        <v>U2</v>
      </c>
      <c r="O17" s="4" t="str">
        <f t="shared" si="5"/>
        <v>PS</v>
      </c>
      <c r="P17" s="131" t="s">
        <v>496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58" t="s">
        <v>520</v>
      </c>
      <c r="B18" s="4" t="str">
        <f t="shared" ref="B18:O18" si="6">B7</f>
        <v>PIENU</v>
      </c>
      <c r="C18" s="4" t="str">
        <f t="shared" si="6"/>
        <v/>
      </c>
      <c r="D18" s="4" t="str">
        <f t="shared" si="6"/>
        <v>umu4/PIENU_2019_highT.dat</v>
      </c>
      <c r="E18" s="4" t="str">
        <f t="shared" si="6"/>
        <v>pi+--&gt;mu+ N kinematics (high muon energy)</v>
      </c>
      <c r="F18" s="4">
        <f t="shared" si="6"/>
        <v>2019</v>
      </c>
      <c r="G18" s="4" t="str">
        <f t="shared" si="6"/>
        <v>MeV</v>
      </c>
      <c r="H18" s="4" t="str">
        <f t="shared" si="6"/>
        <v>PIENU:2019usb</v>
      </c>
      <c r="I18" s="4" t="b">
        <f t="shared" si="6"/>
        <v>1</v>
      </c>
      <c r="J18" s="4" t="str">
        <f t="shared" si="6"/>
        <v>Irrelevant</v>
      </c>
      <c r="K18" s="4">
        <f t="shared" si="6"/>
        <v>90</v>
      </c>
      <c r="L18" s="127" t="str">
        <f t="shared" si="6"/>
        <v>https://www.hepdata.net/record/ins1728771</v>
      </c>
      <c r="M18" s="4">
        <f t="shared" si="6"/>
        <v>10001</v>
      </c>
      <c r="N18" s="4" t="str">
        <f t="shared" si="6"/>
        <v>U2</v>
      </c>
      <c r="O18" s="4" t="str">
        <f t="shared" si="6"/>
        <v>PS</v>
      </c>
      <c r="P18" s="131" t="s">
        <v>496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58" t="s">
        <v>498</v>
      </c>
      <c r="B19" s="4" t="str">
        <f t="shared" ref="B19:O19" si="7">B8</f>
        <v>T2K</v>
      </c>
      <c r="C19" s="4" t="str">
        <f t="shared" si="7"/>
        <v/>
      </c>
      <c r="D19" s="4" t="str">
        <f t="shared" si="7"/>
        <v>T2K_2019/T2K_2019_profiled_Umu4.dat</v>
      </c>
      <c r="E19" s="4" t="str">
        <f t="shared" si="7"/>
        <v>Decay in flight. Used data release to profile instead of marginalize.</v>
      </c>
      <c r="F19" s="4">
        <f t="shared" si="7"/>
        <v>2019</v>
      </c>
      <c r="G19" s="4" t="str">
        <f t="shared" si="7"/>
        <v>MeV</v>
      </c>
      <c r="H19" s="4" t="str">
        <f t="shared" si="7"/>
        <v>T2K:2019jwa</v>
      </c>
      <c r="I19" s="4" t="b">
        <f t="shared" si="7"/>
        <v>0</v>
      </c>
      <c r="J19" s="4" t="str">
        <f t="shared" si="7"/>
        <v>Majorana</v>
      </c>
      <c r="K19" s="4">
        <f t="shared" si="7"/>
        <v>90</v>
      </c>
      <c r="L19" s="127" t="str">
        <f t="shared" si="7"/>
        <v>http://t2k-experiment.org/results/nd280-heavy-neutrino-search-2018-datarelease</v>
      </c>
      <c r="M19" s="4">
        <f t="shared" si="7"/>
        <v>10003</v>
      </c>
      <c r="N19" s="4" t="str">
        <f t="shared" si="7"/>
        <v>U2</v>
      </c>
      <c r="O19" s="4" t="str">
        <f t="shared" si="7"/>
        <v>BD</v>
      </c>
      <c r="P19" s="131" t="s">
        <v>496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58" t="s">
        <v>500</v>
      </c>
      <c r="B20" s="4" t="str">
        <f t="shared" ref="B20:O20" si="8">B9</f>
        <v>NA62</v>
      </c>
      <c r="C20" s="4" t="str">
        <f t="shared" si="8"/>
        <v/>
      </c>
      <c r="D20" s="4" t="str">
        <f t="shared" si="8"/>
        <v>umu4/NA62_2021_mu.dat</v>
      </c>
      <c r="E20" s="4" t="str">
        <f t="shared" si="8"/>
        <v>Peak search</v>
      </c>
      <c r="F20" s="4">
        <f t="shared" si="8"/>
        <v>2021</v>
      </c>
      <c r="G20" s="4" t="str">
        <f t="shared" si="8"/>
        <v>MeV</v>
      </c>
      <c r="H20" s="4" t="str">
        <f t="shared" si="8"/>
        <v>NA62:2021bji</v>
      </c>
      <c r="I20" s="4" t="b">
        <f t="shared" si="8"/>
        <v>1</v>
      </c>
      <c r="J20" s="4" t="str">
        <f t="shared" si="8"/>
        <v>Irrelevant</v>
      </c>
      <c r="K20" s="4">
        <f t="shared" si="8"/>
        <v>90</v>
      </c>
      <c r="L20" s="127" t="str">
        <f t="shared" si="8"/>
        <v>https://www.hepdata.net/record/ins1843945</v>
      </c>
      <c r="M20" s="4">
        <f t="shared" si="8"/>
        <v>10002</v>
      </c>
      <c r="N20" s="4" t="str">
        <f t="shared" si="8"/>
        <v>U2</v>
      </c>
      <c r="O20" s="4" t="str">
        <f t="shared" si="8"/>
        <v>PS</v>
      </c>
      <c r="P20" s="116" t="s">
        <v>496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58" t="s">
        <v>521</v>
      </c>
      <c r="B21" s="4" t="str">
        <f t="shared" ref="B21:O21" si="9">B10</f>
        <v>KEK</v>
      </c>
      <c r="C21" s="4" t="str">
        <f t="shared" si="9"/>
        <v/>
      </c>
      <c r="D21" s="4" t="str">
        <f t="shared" si="9"/>
        <v>KEK/KEK_mu.dat</v>
      </c>
      <c r="E21" s="4" t="str">
        <f t="shared" si="9"/>
        <v>Peak search</v>
      </c>
      <c r="F21" s="4">
        <f t="shared" si="9"/>
        <v>2019</v>
      </c>
      <c r="G21" s="4" t="str">
        <f t="shared" si="9"/>
        <v>MeV</v>
      </c>
      <c r="H21" s="4" t="str">
        <f t="shared" si="9"/>
        <v>Bryman:2019bjg</v>
      </c>
      <c r="I21" s="4" t="b">
        <f t="shared" si="9"/>
        <v>1</v>
      </c>
      <c r="J21" s="4" t="str">
        <f t="shared" si="9"/>
        <v>Irrelevant</v>
      </c>
      <c r="K21" s="4">
        <f t="shared" si="9"/>
        <v>90</v>
      </c>
      <c r="L21" s="4" t="str">
        <f t="shared" si="9"/>
        <v/>
      </c>
      <c r="M21" s="4">
        <f t="shared" si="9"/>
        <v>10002</v>
      </c>
      <c r="N21" s="4" t="str">
        <f t="shared" si="9"/>
        <v>U2</v>
      </c>
      <c r="O21" s="4" t="str">
        <f t="shared" si="9"/>
        <v>PS</v>
      </c>
      <c r="P21" s="90" t="s">
        <v>496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39" t="s">
        <v>522</v>
      </c>
      <c r="B22" s="4" t="str">
        <f>'Umu4'!B23</f>
        <v>BNL-E949</v>
      </c>
      <c r="C22" s="4" t="str">
        <f>'Umu4'!C23</f>
        <v/>
      </c>
      <c r="D22" s="4" t="str">
        <f>'Umu4'!D23</f>
        <v>bnl_e949/E949_Um42_90.dat</v>
      </c>
      <c r="E22" s="4" t="str">
        <f>'Umu4'!E23</f>
        <v>K+--&gt; mu+ N kinematics</v>
      </c>
      <c r="F22" s="4">
        <f>'Umu4'!F23</f>
        <v>2015</v>
      </c>
      <c r="G22" s="4" t="str">
        <f>'Umu4'!G23</f>
        <v>MeV</v>
      </c>
      <c r="H22" s="4" t="str">
        <f>'Umu4'!H23</f>
        <v>E949:2014gsn</v>
      </c>
      <c r="I22" s="4" t="b">
        <f>'Umu4'!I23</f>
        <v>1</v>
      </c>
      <c r="J22" s="4" t="str">
        <f>'Umu4'!J23</f>
        <v>Majorana</v>
      </c>
      <c r="K22" s="4">
        <f>'Umu4'!K23</f>
        <v>90</v>
      </c>
      <c r="L22" s="4"/>
      <c r="M22" s="81">
        <v>10002.0</v>
      </c>
      <c r="N22" s="81" t="s">
        <v>285</v>
      </c>
      <c r="O22" s="81" t="s">
        <v>28</v>
      </c>
      <c r="P22" s="90" t="s">
        <v>496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 t="s">
        <v>504</v>
      </c>
      <c r="B23" s="81" t="s">
        <v>491</v>
      </c>
      <c r="C23" s="4"/>
      <c r="D23" s="81" t="s">
        <v>541</v>
      </c>
      <c r="E23" s="81" t="s">
        <v>493</v>
      </c>
      <c r="F23" s="84">
        <v>2019.0</v>
      </c>
      <c r="G23" s="81" t="s">
        <v>17</v>
      </c>
      <c r="H23" s="81" t="s">
        <v>449</v>
      </c>
      <c r="I23" s="4"/>
      <c r="J23" s="81" t="s">
        <v>59</v>
      </c>
      <c r="K23" s="81">
        <v>95.0</v>
      </c>
      <c r="L23" s="4"/>
      <c r="M23" s="122">
        <v>1.0</v>
      </c>
      <c r="N23" s="39" t="s">
        <v>108</v>
      </c>
      <c r="O23" s="58" t="s">
        <v>494</v>
      </c>
      <c r="P23" s="90">
        <v>0.0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26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26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26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26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26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26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26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26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26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26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26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26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26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26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26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26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26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26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26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26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26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26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26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26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26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26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26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26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26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26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26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26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26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26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26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26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26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26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26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26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26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26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26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26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26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26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26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26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26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26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26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26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26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26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26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26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26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26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26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26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26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26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26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26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26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26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26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26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26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26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26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26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26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26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26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26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26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26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26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26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26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26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26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26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26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26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26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26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26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26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26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26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26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26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26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26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26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26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26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26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26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26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26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26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26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26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26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26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26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26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26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26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26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26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26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26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26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26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26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26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26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26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26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26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26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26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26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26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26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26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26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26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26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26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26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26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26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26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26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26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26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26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26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26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26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26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26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26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26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26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26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26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26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26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26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26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26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26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26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26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26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26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26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26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26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26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26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26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26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26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2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26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26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26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26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26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26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26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26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26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26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26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26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26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26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26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26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26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26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26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26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26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26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26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26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26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26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26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26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26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26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26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26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26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26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26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26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26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26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26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26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26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26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26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26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26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26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26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26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26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26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26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26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26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26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26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26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26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26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26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26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26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26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26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26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26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26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26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26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26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26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26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26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26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26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26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26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26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26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26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26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26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26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26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26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26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26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26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26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26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26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26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26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26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26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26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26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26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26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26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26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26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26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26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26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26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26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26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26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26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26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26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26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26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26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26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26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26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26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26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26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26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26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26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26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26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26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26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26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26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26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26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26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26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26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26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26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26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26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26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26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26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26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26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26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26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26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26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26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26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26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26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26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26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26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26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26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26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26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26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26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26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26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26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26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26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26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26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26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26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26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26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26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26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26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26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26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26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26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26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26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26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26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26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26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26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26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26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26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26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26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26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26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26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26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26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26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26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26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26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26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26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26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26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26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26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26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26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26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26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26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26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26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26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26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26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26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26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26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26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26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26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26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26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26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26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26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26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26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26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26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26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26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26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26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26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26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26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26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26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26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26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26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26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26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26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26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26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26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26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26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26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26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26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26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26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26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26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26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26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26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26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26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26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26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26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26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26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26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26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26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26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26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26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26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26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26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26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26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26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26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26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26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26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26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26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26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26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26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26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26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26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26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26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26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26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26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26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26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26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26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26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26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26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26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26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26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26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26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26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26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26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26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26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26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26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26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26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26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26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26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26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26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26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26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26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26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26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26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26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26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26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26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26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26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26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26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26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26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26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26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26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26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26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26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26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26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26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26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26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26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26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26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26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26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26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26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26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26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26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26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26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26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26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26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26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26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26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26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26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26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26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26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26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26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26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26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26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26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26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26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26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26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26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26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26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26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26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26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26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26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26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26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26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26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26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26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26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26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26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26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26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26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26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26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26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26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26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26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26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26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26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26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26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26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26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26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26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26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26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26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26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26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26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26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26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26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26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26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26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26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26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26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26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26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26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26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26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26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26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26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26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26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26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26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26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26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26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26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26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26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26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26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26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26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26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26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26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26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26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26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26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26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26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26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26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26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26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26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26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26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26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26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26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26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26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26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26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26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26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26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26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26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26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26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26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26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26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26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26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26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26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26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26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26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26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26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26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26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26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26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26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26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26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26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26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26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26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26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26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26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26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26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26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26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26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26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26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26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26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26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26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26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26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26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26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26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26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26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26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26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26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26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26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26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26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26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26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26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26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26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26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26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26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26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26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26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26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26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26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26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26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26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26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26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26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26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26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26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26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26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26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26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26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26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26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26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26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26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26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26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26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26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26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26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26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26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26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26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26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26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26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26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26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26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26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26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26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26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26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26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26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26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26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26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26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26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26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26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26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26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26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26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26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26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26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26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26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26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26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26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26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26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26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26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26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26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26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26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26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26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26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26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26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26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26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26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26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26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26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26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26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26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26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26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26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26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26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26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26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26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26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26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26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26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26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26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26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26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26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26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26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26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26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26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26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26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26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26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26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26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26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26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26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26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26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26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26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26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26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26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26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26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26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26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26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26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26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26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26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26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26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26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26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26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26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26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26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26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26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26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26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26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26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26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26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26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26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26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26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26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26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26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26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26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26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26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26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26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26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26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26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26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26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26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26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26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26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26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26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26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26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26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26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26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26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26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26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26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26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26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26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26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26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26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26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26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26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26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26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26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26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26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26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26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26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26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26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26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26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26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26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26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26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26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26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26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26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26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26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26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26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26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26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26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26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26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26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26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26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26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26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26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26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26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26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26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2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2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2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26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16"/>
      <c r="O976" s="4"/>
      <c r="P976" s="26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16"/>
      <c r="O977" s="4"/>
      <c r="P977" s="26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  <col customWidth="1" min="16" max="16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77" t="s">
        <v>480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506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0.0</v>
      </c>
      <c r="N2" s="78" t="s">
        <v>285</v>
      </c>
      <c r="O2" s="58" t="s">
        <v>20</v>
      </c>
      <c r="P2" s="132">
        <v>0.0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">
        <v>524</v>
      </c>
      <c r="B3" s="58" t="s">
        <v>330</v>
      </c>
      <c r="C3" s="58"/>
      <c r="D3" s="58" t="s">
        <v>542</v>
      </c>
      <c r="E3" s="58" t="s">
        <v>332</v>
      </c>
      <c r="F3" s="58">
        <v>2022.0</v>
      </c>
      <c r="G3" s="58" t="s">
        <v>17</v>
      </c>
      <c r="H3" s="58" t="s">
        <v>290</v>
      </c>
      <c r="I3" s="58"/>
      <c r="J3" s="58" t="s">
        <v>59</v>
      </c>
      <c r="K3" s="58">
        <v>90.0</v>
      </c>
      <c r="L3" s="58"/>
      <c r="M3" s="117">
        <v>1.0</v>
      </c>
      <c r="N3" s="78" t="s">
        <v>327</v>
      </c>
      <c r="O3" s="58" t="s">
        <v>494</v>
      </c>
      <c r="P3" s="78" t="s">
        <v>482</v>
      </c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</row>
    <row r="4">
      <c r="A4" s="58" t="s">
        <v>526</v>
      </c>
      <c r="B4" s="58" t="s">
        <v>330</v>
      </c>
      <c r="C4" s="58"/>
      <c r="D4" s="58" t="s">
        <v>543</v>
      </c>
      <c r="E4" s="58" t="s">
        <v>332</v>
      </c>
      <c r="F4" s="58">
        <v>2022.0</v>
      </c>
      <c r="G4" s="58" t="s">
        <v>17</v>
      </c>
      <c r="H4" s="58" t="s">
        <v>290</v>
      </c>
      <c r="I4" s="58"/>
      <c r="J4" s="58" t="s">
        <v>59</v>
      </c>
      <c r="K4" s="58">
        <v>90.0</v>
      </c>
      <c r="L4" s="58"/>
      <c r="M4" s="117">
        <v>1.0</v>
      </c>
      <c r="N4" s="78" t="s">
        <v>327</v>
      </c>
      <c r="O4" s="58" t="s">
        <v>494</v>
      </c>
      <c r="P4" s="78" t="s">
        <v>496</v>
      </c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>
      <c r="A5" s="58" t="s">
        <v>528</v>
      </c>
      <c r="B5" s="58" t="s">
        <v>334</v>
      </c>
      <c r="C5" s="58"/>
      <c r="D5" s="58" t="s">
        <v>544</v>
      </c>
      <c r="E5" s="58" t="s">
        <v>336</v>
      </c>
      <c r="F5" s="58">
        <v>2022.0</v>
      </c>
      <c r="G5" s="58" t="s">
        <v>17</v>
      </c>
      <c r="H5" s="58" t="s">
        <v>290</v>
      </c>
      <c r="I5" s="58"/>
      <c r="J5" s="58" t="s">
        <v>59</v>
      </c>
      <c r="K5" s="58">
        <v>90.0</v>
      </c>
      <c r="L5" s="58"/>
      <c r="M5" s="117">
        <v>1.0</v>
      </c>
      <c r="N5" s="78" t="s">
        <v>327</v>
      </c>
      <c r="O5" s="58" t="s">
        <v>494</v>
      </c>
      <c r="P5" s="78" t="s">
        <v>482</v>
      </c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>
      <c r="A6" s="58" t="s">
        <v>530</v>
      </c>
      <c r="B6" s="58" t="s">
        <v>334</v>
      </c>
      <c r="C6" s="58"/>
      <c r="D6" s="58" t="s">
        <v>545</v>
      </c>
      <c r="E6" s="58" t="s">
        <v>336</v>
      </c>
      <c r="F6" s="58">
        <v>2022.0</v>
      </c>
      <c r="G6" s="58" t="s">
        <v>17</v>
      </c>
      <c r="H6" s="58" t="s">
        <v>290</v>
      </c>
      <c r="I6" s="58"/>
      <c r="J6" s="58" t="s">
        <v>59</v>
      </c>
      <c r="K6" s="58">
        <v>90.0</v>
      </c>
      <c r="L6" s="58"/>
      <c r="M6" s="117">
        <v>1.0</v>
      </c>
      <c r="N6" s="78" t="s">
        <v>327</v>
      </c>
      <c r="O6" s="58" t="s">
        <v>494</v>
      </c>
      <c r="P6" s="78" t="s">
        <v>496</v>
      </c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58" t="s">
        <v>532</v>
      </c>
      <c r="B7" s="58" t="s">
        <v>338</v>
      </c>
      <c r="C7" s="58"/>
      <c r="D7" s="58" t="s">
        <v>546</v>
      </c>
      <c r="E7" s="58" t="s">
        <v>340</v>
      </c>
      <c r="F7" s="58">
        <v>2022.0</v>
      </c>
      <c r="G7" s="58" t="s">
        <v>17</v>
      </c>
      <c r="H7" s="58" t="s">
        <v>290</v>
      </c>
      <c r="I7" s="58"/>
      <c r="J7" s="58" t="s">
        <v>59</v>
      </c>
      <c r="K7" s="58">
        <v>90.0</v>
      </c>
      <c r="L7" s="58"/>
      <c r="M7" s="117">
        <v>1.0</v>
      </c>
      <c r="N7" s="78" t="s">
        <v>327</v>
      </c>
      <c r="O7" s="58" t="s">
        <v>494</v>
      </c>
      <c r="P7" s="78" t="s">
        <v>482</v>
      </c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r="8">
      <c r="A8" s="58" t="s">
        <v>534</v>
      </c>
      <c r="B8" s="58" t="s">
        <v>338</v>
      </c>
      <c r="C8" s="58"/>
      <c r="D8" s="58" t="s">
        <v>547</v>
      </c>
      <c r="E8" s="58" t="s">
        <v>340</v>
      </c>
      <c r="F8" s="58">
        <v>2022.0</v>
      </c>
      <c r="G8" s="58" t="s">
        <v>17</v>
      </c>
      <c r="H8" s="58" t="s">
        <v>290</v>
      </c>
      <c r="I8" s="58"/>
      <c r="J8" s="58" t="s">
        <v>59</v>
      </c>
      <c r="K8" s="58">
        <v>90.0</v>
      </c>
      <c r="L8" s="58"/>
      <c r="M8" s="117">
        <v>1.0</v>
      </c>
      <c r="N8" s="78" t="s">
        <v>327</v>
      </c>
      <c r="O8" s="58" t="s">
        <v>494</v>
      </c>
      <c r="P8" s="78" t="s">
        <v>496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81" t="s">
        <v>490</v>
      </c>
      <c r="B9" s="81" t="s">
        <v>491</v>
      </c>
      <c r="C9" s="4"/>
      <c r="D9" s="81" t="s">
        <v>548</v>
      </c>
      <c r="E9" s="81" t="s">
        <v>493</v>
      </c>
      <c r="F9" s="84">
        <v>2019.0</v>
      </c>
      <c r="G9" s="81" t="s">
        <v>17</v>
      </c>
      <c r="H9" s="81" t="s">
        <v>449</v>
      </c>
      <c r="I9" s="4"/>
      <c r="J9" s="81" t="s">
        <v>59</v>
      </c>
      <c r="K9" s="81">
        <v>95.0</v>
      </c>
      <c r="L9" s="4"/>
      <c r="M9" s="122">
        <v>1.0</v>
      </c>
      <c r="N9" s="39" t="s">
        <v>108</v>
      </c>
      <c r="O9" s="58" t="s">
        <v>494</v>
      </c>
      <c r="P9" s="78">
        <v>0.0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81" t="s">
        <v>504</v>
      </c>
      <c r="B10" s="81" t="s">
        <v>491</v>
      </c>
      <c r="C10" s="4"/>
      <c r="D10" s="81" t="s">
        <v>549</v>
      </c>
      <c r="E10" s="81" t="s">
        <v>493</v>
      </c>
      <c r="F10" s="84">
        <v>2019.0</v>
      </c>
      <c r="G10" s="81" t="s">
        <v>17</v>
      </c>
      <c r="H10" s="81" t="s">
        <v>449</v>
      </c>
      <c r="I10" s="4"/>
      <c r="J10" s="81" t="s">
        <v>59</v>
      </c>
      <c r="K10" s="81">
        <v>95.0</v>
      </c>
      <c r="L10" s="4"/>
      <c r="M10" s="122">
        <v>1.0</v>
      </c>
      <c r="N10" s="39" t="s">
        <v>108</v>
      </c>
      <c r="O10" s="58" t="s">
        <v>494</v>
      </c>
      <c r="P10" s="81">
        <v>0.0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4"/>
      <c r="C11" s="4"/>
      <c r="D11" s="4"/>
      <c r="E11" s="4"/>
      <c r="F11" s="27"/>
      <c r="G11" s="4"/>
      <c r="H11" s="4"/>
      <c r="I11" s="4"/>
      <c r="J11" s="4"/>
      <c r="K11" s="4"/>
      <c r="L11" s="4"/>
      <c r="M11" s="119"/>
      <c r="N11" s="39"/>
      <c r="O11" s="4"/>
      <c r="P11" s="81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4"/>
      <c r="C12" s="4"/>
      <c r="D12" s="4"/>
      <c r="E12" s="4"/>
      <c r="F12" s="27"/>
      <c r="G12" s="4"/>
      <c r="H12" s="4"/>
      <c r="I12" s="4"/>
      <c r="J12" s="4"/>
      <c r="K12" s="4"/>
      <c r="L12" s="4"/>
      <c r="M12" s="26"/>
      <c r="O12" s="4"/>
      <c r="P12" s="81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4"/>
      <c r="C13" s="4"/>
      <c r="D13" s="4"/>
      <c r="E13" s="4"/>
      <c r="F13" s="27"/>
      <c r="G13" s="4"/>
      <c r="H13" s="4"/>
      <c r="I13" s="4"/>
      <c r="J13" s="4"/>
      <c r="K13" s="4"/>
      <c r="L13" s="4"/>
      <c r="M13" s="120"/>
      <c r="N13" s="81"/>
      <c r="O13" s="4"/>
      <c r="P13" s="81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4"/>
      <c r="C14" s="4"/>
      <c r="D14" s="4"/>
      <c r="E14" s="4"/>
      <c r="F14" s="27"/>
      <c r="G14" s="4"/>
      <c r="H14" s="4"/>
      <c r="I14" s="4"/>
      <c r="J14" s="4"/>
      <c r="K14" s="4"/>
      <c r="L14" s="4"/>
      <c r="M14" s="119"/>
      <c r="N14" s="39"/>
      <c r="O14" s="4"/>
      <c r="P14" s="81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27"/>
      <c r="G15" s="4"/>
      <c r="H15" s="4"/>
      <c r="I15" s="4"/>
      <c r="J15" s="4"/>
      <c r="K15" s="4"/>
      <c r="L15" s="4"/>
      <c r="M15" s="121"/>
      <c r="N15" s="31"/>
      <c r="O15" s="4"/>
      <c r="P15" s="81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27"/>
      <c r="G16" s="4"/>
      <c r="H16" s="4"/>
      <c r="I16" s="4"/>
      <c r="J16" s="4"/>
      <c r="K16" s="4"/>
      <c r="L16" s="4"/>
      <c r="M16" s="120"/>
      <c r="N16" s="81"/>
      <c r="O16" s="4"/>
      <c r="P16" s="81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/>
      <c r="C17" s="4"/>
      <c r="D17" s="4"/>
      <c r="E17" s="4"/>
      <c r="F17" s="27"/>
      <c r="G17" s="4"/>
      <c r="H17" s="4"/>
      <c r="I17" s="4"/>
      <c r="J17" s="4"/>
      <c r="K17" s="4"/>
      <c r="L17" s="4"/>
      <c r="M17" s="120"/>
      <c r="N17" s="81"/>
      <c r="O17" s="4"/>
      <c r="P17" s="81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/>
      <c r="C18" s="4"/>
      <c r="D18" s="4"/>
      <c r="E18" s="4"/>
      <c r="F18" s="27"/>
      <c r="G18" s="4"/>
      <c r="H18" s="4"/>
      <c r="I18" s="4"/>
      <c r="J18" s="4"/>
      <c r="K18" s="4"/>
      <c r="L18" s="4"/>
      <c r="M18" s="26"/>
      <c r="N18" s="61"/>
      <c r="O18" s="4"/>
      <c r="P18" s="81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/>
      <c r="C19" s="4"/>
      <c r="D19" s="4"/>
      <c r="E19" s="4"/>
      <c r="F19" s="27"/>
      <c r="G19" s="4"/>
      <c r="H19" s="4"/>
      <c r="I19" s="4"/>
      <c r="J19" s="4"/>
      <c r="K19" s="4"/>
      <c r="L19" s="4"/>
      <c r="M19" s="26"/>
      <c r="N19" s="61"/>
      <c r="O19" s="4"/>
      <c r="P19" s="61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27"/>
      <c r="G20" s="4"/>
      <c r="H20" s="4"/>
      <c r="I20" s="4"/>
      <c r="J20" s="4"/>
      <c r="K20" s="4"/>
      <c r="L20" s="4"/>
      <c r="M20" s="26"/>
      <c r="N20" s="61"/>
      <c r="O20" s="4"/>
      <c r="P20" s="61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27"/>
      <c r="G21" s="4"/>
      <c r="H21" s="4"/>
      <c r="I21" s="4"/>
      <c r="J21" s="4"/>
      <c r="K21" s="4"/>
      <c r="L21" s="4"/>
      <c r="M21" s="26"/>
      <c r="N21" s="61"/>
      <c r="O21" s="4"/>
      <c r="P21" s="61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61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61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61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61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61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61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61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61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61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61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61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61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61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61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61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61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61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61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61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61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61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61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61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61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61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61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61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61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61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61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61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61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61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61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61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61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61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61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61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61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61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61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61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61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61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6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6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6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6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6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6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6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6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6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6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6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6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6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6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6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6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6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6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6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6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6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6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6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6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6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6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6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6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6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6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6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6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6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6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6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6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6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6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6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6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6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6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6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6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6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6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6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6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6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6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6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61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61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61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61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61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61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61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61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61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61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61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61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61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61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61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61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61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61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61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61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61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61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61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61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61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61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61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6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61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61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61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61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61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61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61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61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61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61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61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61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61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61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61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61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61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61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61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61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61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61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61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61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61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61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61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61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61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61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61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61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61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61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61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61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61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61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61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61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61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61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61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61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61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61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61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61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61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61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61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61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61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61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61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61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61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61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61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61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61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61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61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61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61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61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61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6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6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6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61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61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6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61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61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61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61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61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61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61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61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61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61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61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61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61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61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61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61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61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61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61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61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61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61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61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61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61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61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61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61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61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61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61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61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61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61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61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61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61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61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61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61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61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61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61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61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61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61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61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61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61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6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61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61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61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61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61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61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61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61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61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61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61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61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61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61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61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61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61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61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61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61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61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61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61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61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61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61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61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6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61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61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61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61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61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61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61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61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61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61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61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61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61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61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61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61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61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61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61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61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61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61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61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61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61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61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61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61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61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61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61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61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61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61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61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61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61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61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61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61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61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61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61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61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61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61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61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61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61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61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61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61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61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61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61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61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61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61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61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61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61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61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61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61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61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61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61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61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61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61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61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61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61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61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61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61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61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61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61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61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61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61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61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61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61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61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61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61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61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61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61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61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61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61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61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61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61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61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61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61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61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61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61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61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61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61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61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61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61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61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61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61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61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61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61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61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61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61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61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61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61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61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61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61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61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61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61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61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61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61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61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61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61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61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61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61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61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61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61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61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61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61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61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61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61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61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61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61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61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61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61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61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61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61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61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61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61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61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61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61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61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61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61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61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61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61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61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61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61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61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61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61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61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61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61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61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61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61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61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61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61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61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61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61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61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61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61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61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61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61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61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61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61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61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61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61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61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61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61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61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61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61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61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61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61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61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61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61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61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61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61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61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61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61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61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61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61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61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61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61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61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61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61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61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61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61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61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61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61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61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61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61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61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61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61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61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61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61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61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61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61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61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61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61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61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61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61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61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61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61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61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61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61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61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61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61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61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61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61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61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61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61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61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61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61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61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61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61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61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61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61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61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61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61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61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61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61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61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61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61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61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61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61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61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61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61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61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61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61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61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61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61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61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61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61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61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61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61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61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61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61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61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61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61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61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61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61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61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61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61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61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61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61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61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61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61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61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61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61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61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61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61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61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61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61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61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61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61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61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61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61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61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61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61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61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61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61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61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61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61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61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61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61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61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61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61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61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61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61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61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61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61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61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61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61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61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61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61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61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61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61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61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61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61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61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61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61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61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61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61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61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61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61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61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61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61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61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61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61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61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61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61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61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61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61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61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61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61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61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61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61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61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61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61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61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61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61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61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61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61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61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61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61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61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61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61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61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61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61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61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61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61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61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61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61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61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61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61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61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61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61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61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61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61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61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61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61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61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61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61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61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61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61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61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61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61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61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61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61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61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61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61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61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61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61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61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61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61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61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61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61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61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61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61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61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61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61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61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61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61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61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61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61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61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61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61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61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61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61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61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61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61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61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61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61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61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61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61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61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61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61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61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61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61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61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61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61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61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61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61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61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61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61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61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61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61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61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61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61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61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61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61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61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61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61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61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61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61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61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61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61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61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61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61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61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61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61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61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61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61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61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61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61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61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61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61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61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61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61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61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61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61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61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61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61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61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61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61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61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61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61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61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61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61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61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61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61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61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61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61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61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61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61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61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61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61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61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61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61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61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61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61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61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61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61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61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61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61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61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61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61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61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61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61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61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61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61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61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61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61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61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61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61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61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61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61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61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61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61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61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61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61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61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61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61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61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61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61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61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61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61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61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61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61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61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61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61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61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61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61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61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61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61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61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61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61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61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61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61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61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61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61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61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61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61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61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61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61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61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61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61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61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61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61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61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61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61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61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61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61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61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61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61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61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61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61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61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61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61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61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61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61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61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61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61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61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61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61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61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61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61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61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61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61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61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61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61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61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61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61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61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61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61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61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16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1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1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61"/>
      <c r="O974" s="4"/>
      <c r="P974" s="1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61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61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16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26"/>
      <c r="N978" s="16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26"/>
      <c r="N979" s="16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26"/>
      <c r="N980" s="16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  <col customWidth="1" min="16" max="16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77" t="s">
        <v>480</v>
      </c>
      <c r="Q1" s="77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481</v>
      </c>
      <c r="B2" s="58" t="str">
        <f>'Ue4'!B3</f>
        <v>TRIUMF</v>
      </c>
      <c r="C2" s="58" t="str">
        <f>'Ue4'!C3</f>
        <v/>
      </c>
      <c r="D2" s="58" t="str">
        <f>'Ue4'!D3</f>
        <v>ue4/TRIUMF_1992.dat</v>
      </c>
      <c r="E2" s="58" t="str">
        <f>'Ue4'!E3</f>
        <v>pi+ --&gt; e+ N kinematics</v>
      </c>
      <c r="F2" s="58">
        <f>'Ue4'!F3</f>
        <v>1992</v>
      </c>
      <c r="G2" s="58" t="str">
        <f>'Ue4'!G3</f>
        <v>MeV</v>
      </c>
      <c r="H2" s="58" t="str">
        <f>'Ue4'!H3</f>
        <v>Britton:1992xv</v>
      </c>
      <c r="I2" s="58" t="b">
        <f>'Ue4'!I3</f>
        <v>1</v>
      </c>
      <c r="J2" s="58" t="str">
        <f>'Ue4'!J3</f>
        <v>Irrelevant</v>
      </c>
      <c r="K2" s="58">
        <f>'Ue4'!K3</f>
        <v>90</v>
      </c>
      <c r="L2" s="58" t="str">
        <f>'Ue4'!L3</f>
        <v/>
      </c>
      <c r="M2" s="117">
        <v>10001.0</v>
      </c>
      <c r="N2" s="78" t="s">
        <v>285</v>
      </c>
      <c r="O2" s="58" t="str">
        <f>'Ue4'!M3</f>
        <v>PS</v>
      </c>
      <c r="P2" s="78" t="s">
        <v>482</v>
      </c>
      <c r="Q2" s="125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58" t="s">
        <v>483</v>
      </c>
      <c r="B3" s="58" t="str">
        <f>'Ue4'!B10</f>
        <v>PIENU \\(2017)</v>
      </c>
      <c r="C3" s="58" t="str">
        <f>'Ue4'!C10</f>
        <v/>
      </c>
      <c r="D3" s="58" t="str">
        <f>'Ue4'!D10</f>
        <v>PIONEER/PIENU_ue4.dat</v>
      </c>
      <c r="E3" s="58" t="str">
        <f>'Ue4'!E10</f>
        <v>pi+ --&gt; e+ N kinematics</v>
      </c>
      <c r="F3" s="58">
        <f>'Ue4'!F10</f>
        <v>2017</v>
      </c>
      <c r="G3" s="58" t="str">
        <f>'Ue4'!G10</f>
        <v>MeV</v>
      </c>
      <c r="H3" s="58" t="str">
        <f>'Ue4'!H10</f>
        <v>PIENU:2017wbj</v>
      </c>
      <c r="I3" s="58" t="b">
        <f>'Ue4'!I10</f>
        <v>1</v>
      </c>
      <c r="J3" s="58" t="str">
        <f>'Ue4'!J10</f>
        <v>Irrelevant</v>
      </c>
      <c r="K3" s="58">
        <f>'Ue4'!K10</f>
        <v>90</v>
      </c>
      <c r="L3" s="58" t="str">
        <f>'Ue4'!L5</f>
        <v/>
      </c>
      <c r="M3" s="115">
        <v>10001.0</v>
      </c>
      <c r="N3" s="78" t="s">
        <v>285</v>
      </c>
      <c r="O3" s="58" t="str">
        <f>'Ue4'!M10</f>
        <v>PS</v>
      </c>
      <c r="P3" s="78" t="s">
        <v>482</v>
      </c>
      <c r="Q3" s="125"/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58" t="s">
        <v>484</v>
      </c>
      <c r="B4" s="58" t="str">
        <f>'Ue4'!B12</f>
        <v>T2K</v>
      </c>
      <c r="C4" s="58" t="str">
        <f>'Ue4'!C12</f>
        <v/>
      </c>
      <c r="D4" s="58" t="str">
        <f>'Ue4'!D12</f>
        <v>T2K_2019/T2K_2019_profiled_Ue4.dat</v>
      </c>
      <c r="E4" s="58" t="str">
        <f>'Ue4'!E12</f>
        <v>Decay in flight. Used data release to profile instead of marginalize.</v>
      </c>
      <c r="F4" s="58">
        <f>'Ue4'!F12</f>
        <v>2019</v>
      </c>
      <c r="G4" s="58" t="str">
        <f>'Ue4'!G12</f>
        <v>MeV</v>
      </c>
      <c r="H4" s="58" t="str">
        <f>'Ue4'!H12</f>
        <v>T2K:2019jwa</v>
      </c>
      <c r="I4" s="58" t="b">
        <f>'Ue4'!I12</f>
        <v>0</v>
      </c>
      <c r="J4" s="58" t="str">
        <f>'Ue4'!J12</f>
        <v>Majorana</v>
      </c>
      <c r="K4" s="58">
        <f>'Ue4'!K12</f>
        <v>90</v>
      </c>
      <c r="L4" s="82" t="str">
        <f>'Ue4'!L12</f>
        <v>http://t2k-experiment.org/results/nd280-heavy-neutrino-search-2018-datarelease</v>
      </c>
      <c r="M4" s="115">
        <v>10003.0</v>
      </c>
      <c r="N4" s="78" t="s">
        <v>285</v>
      </c>
      <c r="O4" s="58" t="str">
        <f>'Ue4'!M12</f>
        <v>BD</v>
      </c>
      <c r="P4" s="78" t="s">
        <v>482</v>
      </c>
      <c r="Q4" s="125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485</v>
      </c>
      <c r="B5" s="58" t="str">
        <f>'Ue4'!B13</f>
        <v>$\pi$ universality \\(Bryman-Shrock)</v>
      </c>
      <c r="C5" s="58" t="str">
        <f>'Ue4'!C13</f>
        <v/>
      </c>
      <c r="D5" s="58" t="str">
        <f>'Ue4'!D13</f>
        <v>ue4/PIENU_bryman_shrock.dat</v>
      </c>
      <c r="E5" s="58" t="str">
        <f>'Ue4'!E13</f>
        <v>Pion decays</v>
      </c>
      <c r="F5" s="58">
        <f>'Ue4'!F13</f>
        <v>2019</v>
      </c>
      <c r="G5" s="58" t="str">
        <f>'Ue4'!G13</f>
        <v>MeV</v>
      </c>
      <c r="H5" s="58" t="str">
        <f>'Ue4'!H13</f>
        <v>Bryman:2019bjg</v>
      </c>
      <c r="I5" s="58" t="b">
        <f>'Ue4'!I13</f>
        <v>1</v>
      </c>
      <c r="J5" s="58" t="str">
        <f>'Ue4'!J13</f>
        <v>Irrelevant</v>
      </c>
      <c r="K5" s="58">
        <f>'Ue4'!K13</f>
        <v>90</v>
      </c>
      <c r="L5" s="58" t="str">
        <f>'Ue4'!L13</f>
        <v/>
      </c>
      <c r="M5" s="116">
        <v>10001.0</v>
      </c>
      <c r="N5" s="78" t="s">
        <v>285</v>
      </c>
      <c r="O5" s="58" t="str">
        <f>'Ue4'!M13</f>
        <v>PS</v>
      </c>
      <c r="P5" s="78" t="s">
        <v>482</v>
      </c>
      <c r="Q5" s="125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486</v>
      </c>
      <c r="B6" s="58" t="str">
        <f>'Ue4'!B17</f>
        <v>NA62</v>
      </c>
      <c r="C6" s="58" t="str">
        <f>'Ue4'!C17</f>
        <v/>
      </c>
      <c r="D6" s="58" t="str">
        <f>'Ue4'!D17</f>
        <v>NA62_2020/NA62_2020.dat</v>
      </c>
      <c r="E6" s="58" t="str">
        <f>'Ue4'!E17</f>
        <v>K+ --&gt; e+ N kinematics</v>
      </c>
      <c r="F6" s="58">
        <f>'Ue4'!F17</f>
        <v>2020</v>
      </c>
      <c r="G6" s="58" t="str">
        <f>'Ue4'!G17</f>
        <v>MeV</v>
      </c>
      <c r="H6" s="58" t="str">
        <f>'Ue4'!H17</f>
        <v>NA62:2020mcv</v>
      </c>
      <c r="I6" s="58" t="b">
        <f>'Ue4'!I17</f>
        <v>1</v>
      </c>
      <c r="J6" s="58" t="str">
        <f>'Ue4'!J17</f>
        <v>Irrelevant</v>
      </c>
      <c r="K6" s="58">
        <f>'Ue4'!K17</f>
        <v>90</v>
      </c>
      <c r="L6" s="82" t="str">
        <f>'Ue4'!L17</f>
        <v>https://www.hepdata.net/record/ins1797041</v>
      </c>
      <c r="M6" s="116">
        <v>10002.0</v>
      </c>
      <c r="N6" s="78" t="s">
        <v>285</v>
      </c>
      <c r="O6" s="58" t="str">
        <f>'Ue4'!M17</f>
        <v>PS</v>
      </c>
      <c r="P6" s="78" t="s">
        <v>482</v>
      </c>
      <c r="Q6" s="125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58" t="s">
        <v>487</v>
      </c>
      <c r="B7" s="58" t="str">
        <f>'Ue4'!B15</f>
        <v>$K$ universality \\(Bryman-Shrock)</v>
      </c>
      <c r="C7" s="58" t="str">
        <f>'Ue4'!C15</f>
        <v/>
      </c>
      <c r="D7" s="58" t="str">
        <f>'Ue4'!D15</f>
        <v>ue4/KENU_bryman_shrock.dat</v>
      </c>
      <c r="E7" s="58" t="str">
        <f>'Ue4'!E15</f>
        <v>Kaon decays</v>
      </c>
      <c r="F7" s="58">
        <f>'Ue4'!F15</f>
        <v>2019</v>
      </c>
      <c r="G7" s="58" t="str">
        <f>'Ue4'!G15</f>
        <v>MeV</v>
      </c>
      <c r="H7" s="58" t="str">
        <f>'Ue4'!H15</f>
        <v>Bryman:2019bjg</v>
      </c>
      <c r="I7" s="58" t="b">
        <f>'Ue4'!I15</f>
        <v>1</v>
      </c>
      <c r="J7" s="58" t="str">
        <f>'Ue4'!J15</f>
        <v>Dirac</v>
      </c>
      <c r="K7" s="58">
        <f>'Ue4'!K15</f>
        <v>90</v>
      </c>
      <c r="L7" s="58" t="str">
        <f>'Ue4'!L15</f>
        <v/>
      </c>
      <c r="M7" s="116">
        <v>10002.0</v>
      </c>
      <c r="N7" s="78" t="str">
        <f>'Higgs-dressed_e'!N14</f>
        <v>U2</v>
      </c>
      <c r="O7" s="58" t="str">
        <f>'Ue4'!M15</f>
        <v>PS</v>
      </c>
      <c r="P7" s="78" t="s">
        <v>482</v>
      </c>
      <c r="Q7" s="125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488</v>
      </c>
      <c r="B8" s="58" t="str">
        <f>'Ue4'!B9</f>
        <v>Belle</v>
      </c>
      <c r="C8" s="58" t="str">
        <f>'Ue4'!C9</f>
        <v>belle_2013/Belle_Ue42_top.dat</v>
      </c>
      <c r="D8" s="58" t="str">
        <f>'Ue4'!D9</f>
        <v>belle_2013/Belle_Ue42_bottom.dat</v>
      </c>
      <c r="E8" s="58" t="str">
        <f>'Ue4'!E9</f>
        <v>N produced in B meson decay and subsequently decaying to charged leptons</v>
      </c>
      <c r="F8" s="58">
        <f>'Ue4'!F9</f>
        <v>2013</v>
      </c>
      <c r="G8" s="58" t="str">
        <f>'Ue4'!G9</f>
        <v>GeV</v>
      </c>
      <c r="H8" s="58" t="str">
        <f>'Ue4'!H9</f>
        <v>Belle:2013ytx</v>
      </c>
      <c r="I8" s="58" t="b">
        <f>'Ue4'!I9</f>
        <v>0</v>
      </c>
      <c r="J8" s="58" t="str">
        <f>'Ue4'!J9</f>
        <v>Majorana</v>
      </c>
      <c r="K8" s="58">
        <f>'Ue4'!K9</f>
        <v>90</v>
      </c>
      <c r="L8" s="58" t="str">
        <f>'Ue4'!L9</f>
        <v/>
      </c>
      <c r="M8" s="117">
        <v>10005.0</v>
      </c>
      <c r="N8" s="78" t="s">
        <v>285</v>
      </c>
      <c r="O8" s="58" t="str">
        <f>'Ue4'!M9</f>
        <v>BD</v>
      </c>
      <c r="P8" s="78" t="s">
        <v>482</v>
      </c>
      <c r="Q8" s="125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58" t="s">
        <v>489</v>
      </c>
      <c r="B9" s="58" t="str">
        <f>'Ue4'!B21</f>
        <v>BEBC\\(Barouki et al)</v>
      </c>
      <c r="C9" s="58" t="str">
        <f>'Ue4'!C21</f>
        <v>BEBC_Barouki/BEBC_Barouki_ue42_top.dat</v>
      </c>
      <c r="D9" s="58" t="str">
        <f>'Ue4'!D21</f>
        <v>BEBC_Barouki/BEBC_Barouki_ue42_bottom.dat</v>
      </c>
      <c r="E9" s="58" t="str">
        <f>'Ue4'!E21</f>
        <v>Reanalisis. N produced in D meson decay and subsequently decaying to charged leptons</v>
      </c>
      <c r="F9" s="58">
        <f>'Ue4'!F21</f>
        <v>2022</v>
      </c>
      <c r="G9" s="58" t="str">
        <f>'Ue4'!G21</f>
        <v>GeV</v>
      </c>
      <c r="H9" s="58" t="str">
        <f>'Ue4'!H21</f>
        <v>Barouki:2022bkt</v>
      </c>
      <c r="I9" s="58" t="b">
        <f>'Ue4'!I21</f>
        <v>0</v>
      </c>
      <c r="J9" s="58" t="str">
        <f>'Ue4'!J21</f>
        <v>Dirac</v>
      </c>
      <c r="K9" s="58">
        <f>'Ue4'!K21</f>
        <v>90</v>
      </c>
      <c r="L9" s="58" t="str">
        <f>'Ue4'!L21</f>
        <v/>
      </c>
      <c r="M9" s="117">
        <v>10004.0</v>
      </c>
      <c r="N9" s="78" t="s">
        <v>285</v>
      </c>
      <c r="O9" s="58" t="str">
        <f>'Ue4'!M21</f>
        <v>BD</v>
      </c>
      <c r="P9" s="78" t="s">
        <v>482</v>
      </c>
      <c r="Q9" s="125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>
      <c r="A10" s="81" t="s">
        <v>490</v>
      </c>
      <c r="B10" s="81" t="s">
        <v>491</v>
      </c>
      <c r="C10" s="4"/>
      <c r="D10" s="81" t="s">
        <v>550</v>
      </c>
      <c r="E10" s="81" t="s">
        <v>493</v>
      </c>
      <c r="F10" s="84">
        <v>2019.0</v>
      </c>
      <c r="G10" s="81" t="s">
        <v>17</v>
      </c>
      <c r="H10" s="81" t="s">
        <v>449</v>
      </c>
      <c r="I10" s="4"/>
      <c r="J10" s="81" t="s">
        <v>59</v>
      </c>
      <c r="K10" s="81">
        <v>95.0</v>
      </c>
      <c r="L10" s="4"/>
      <c r="M10" s="122">
        <v>1.0</v>
      </c>
      <c r="N10" s="39" t="s">
        <v>108</v>
      </c>
      <c r="O10" s="58" t="s">
        <v>494</v>
      </c>
      <c r="P10" s="78">
        <v>0.0</v>
      </c>
      <c r="Q10" s="125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81" t="s">
        <v>495</v>
      </c>
      <c r="B11" s="4" t="str">
        <f t="shared" ref="B11:O11" si="1">B2</f>
        <v>TRIUMF</v>
      </c>
      <c r="C11" s="4" t="str">
        <f t="shared" si="1"/>
        <v/>
      </c>
      <c r="D11" s="4" t="str">
        <f t="shared" si="1"/>
        <v>ue4/TRIUMF_1992.dat</v>
      </c>
      <c r="E11" s="4" t="str">
        <f t="shared" si="1"/>
        <v>pi+ --&gt; e+ N kinematics</v>
      </c>
      <c r="F11" s="4">
        <f t="shared" si="1"/>
        <v>1992</v>
      </c>
      <c r="G11" s="4" t="str">
        <f t="shared" si="1"/>
        <v>MeV</v>
      </c>
      <c r="H11" s="4" t="str">
        <f t="shared" si="1"/>
        <v>Britton:1992xv</v>
      </c>
      <c r="I11" s="4" t="b">
        <f t="shared" si="1"/>
        <v>1</v>
      </c>
      <c r="J11" s="4" t="str">
        <f t="shared" si="1"/>
        <v>Irrelevant</v>
      </c>
      <c r="K11" s="4">
        <f t="shared" si="1"/>
        <v>90</v>
      </c>
      <c r="L11" s="4" t="str">
        <f t="shared" si="1"/>
        <v/>
      </c>
      <c r="M11" s="4">
        <f t="shared" si="1"/>
        <v>10001</v>
      </c>
      <c r="N11" s="4" t="str">
        <f t="shared" si="1"/>
        <v>U2</v>
      </c>
      <c r="O11" s="4" t="str">
        <f t="shared" si="1"/>
        <v>PS</v>
      </c>
      <c r="P11" s="81" t="s">
        <v>496</v>
      </c>
      <c r="Q11" s="125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81" t="s">
        <v>497</v>
      </c>
      <c r="B12" s="4" t="str">
        <f t="shared" ref="B12:O12" si="2">B3</f>
        <v>PIENU \\(2017)</v>
      </c>
      <c r="C12" s="4" t="str">
        <f t="shared" si="2"/>
        <v/>
      </c>
      <c r="D12" s="4" t="str">
        <f t="shared" si="2"/>
        <v>PIONEER/PIENU_ue4.dat</v>
      </c>
      <c r="E12" s="4" t="str">
        <f t="shared" si="2"/>
        <v>pi+ --&gt; e+ N kinematics</v>
      </c>
      <c r="F12" s="4">
        <f t="shared" si="2"/>
        <v>2017</v>
      </c>
      <c r="G12" s="4" t="str">
        <f t="shared" si="2"/>
        <v>MeV</v>
      </c>
      <c r="H12" s="4" t="str">
        <f t="shared" si="2"/>
        <v>PIENU:2017wbj</v>
      </c>
      <c r="I12" s="4" t="b">
        <f t="shared" si="2"/>
        <v>1</v>
      </c>
      <c r="J12" s="4" t="str">
        <f t="shared" si="2"/>
        <v>Irrelevant</v>
      </c>
      <c r="K12" s="4">
        <f t="shared" si="2"/>
        <v>90</v>
      </c>
      <c r="L12" s="4" t="str">
        <f t="shared" si="2"/>
        <v/>
      </c>
      <c r="M12" s="4">
        <f t="shared" si="2"/>
        <v>10001</v>
      </c>
      <c r="N12" s="4" t="str">
        <f t="shared" si="2"/>
        <v>U2</v>
      </c>
      <c r="O12" s="4" t="str">
        <f t="shared" si="2"/>
        <v>PS</v>
      </c>
      <c r="P12" s="81" t="s">
        <v>496</v>
      </c>
      <c r="Q12" s="125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81" t="s">
        <v>498</v>
      </c>
      <c r="B13" s="4" t="str">
        <f t="shared" ref="B13:O13" si="3">B4</f>
        <v>T2K</v>
      </c>
      <c r="C13" s="4" t="str">
        <f t="shared" si="3"/>
        <v/>
      </c>
      <c r="D13" s="4" t="str">
        <f t="shared" si="3"/>
        <v>T2K_2019/T2K_2019_profiled_Ue4.dat</v>
      </c>
      <c r="E13" s="4" t="str">
        <f t="shared" si="3"/>
        <v>Decay in flight. Used data release to profile instead of marginalize.</v>
      </c>
      <c r="F13" s="4">
        <f t="shared" si="3"/>
        <v>2019</v>
      </c>
      <c r="G13" s="4" t="str">
        <f t="shared" si="3"/>
        <v>MeV</v>
      </c>
      <c r="H13" s="4" t="str">
        <f t="shared" si="3"/>
        <v>T2K:2019jwa</v>
      </c>
      <c r="I13" s="4" t="b">
        <f t="shared" si="3"/>
        <v>0</v>
      </c>
      <c r="J13" s="4" t="str">
        <f t="shared" si="3"/>
        <v>Majorana</v>
      </c>
      <c r="K13" s="4">
        <f t="shared" si="3"/>
        <v>90</v>
      </c>
      <c r="L13" s="127" t="str">
        <f t="shared" si="3"/>
        <v>http://t2k-experiment.org/results/nd280-heavy-neutrino-search-2018-datarelease</v>
      </c>
      <c r="M13" s="4">
        <f t="shared" si="3"/>
        <v>10003</v>
      </c>
      <c r="N13" s="4" t="str">
        <f t="shared" si="3"/>
        <v>U2</v>
      </c>
      <c r="O13" s="4" t="str">
        <f t="shared" si="3"/>
        <v>BD</v>
      </c>
      <c r="P13" s="81" t="s">
        <v>496</v>
      </c>
      <c r="Q13" s="125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81" t="s">
        <v>499</v>
      </c>
      <c r="B14" s="4" t="str">
        <f t="shared" ref="B14:O14" si="4">B5</f>
        <v>$\pi$ universality \\(Bryman-Shrock)</v>
      </c>
      <c r="C14" s="4" t="str">
        <f t="shared" si="4"/>
        <v/>
      </c>
      <c r="D14" s="4" t="str">
        <f t="shared" si="4"/>
        <v>ue4/PIENU_bryman_shrock.dat</v>
      </c>
      <c r="E14" s="4" t="str">
        <f t="shared" si="4"/>
        <v>Pion decays</v>
      </c>
      <c r="F14" s="4">
        <f t="shared" si="4"/>
        <v>2019</v>
      </c>
      <c r="G14" s="4" t="str">
        <f t="shared" si="4"/>
        <v>MeV</v>
      </c>
      <c r="H14" s="4" t="str">
        <f t="shared" si="4"/>
        <v>Bryman:2019bjg</v>
      </c>
      <c r="I14" s="4" t="b">
        <f t="shared" si="4"/>
        <v>1</v>
      </c>
      <c r="J14" s="4" t="str">
        <f t="shared" si="4"/>
        <v>Irrelevant</v>
      </c>
      <c r="K14" s="4">
        <f t="shared" si="4"/>
        <v>90</v>
      </c>
      <c r="L14" s="4" t="str">
        <f t="shared" si="4"/>
        <v/>
      </c>
      <c r="M14" s="4">
        <f t="shared" si="4"/>
        <v>10001</v>
      </c>
      <c r="N14" s="4" t="str">
        <f t="shared" si="4"/>
        <v>U2</v>
      </c>
      <c r="O14" s="4" t="str">
        <f t="shared" si="4"/>
        <v>PS</v>
      </c>
      <c r="P14" s="81" t="s">
        <v>496</v>
      </c>
      <c r="Q14" s="125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81" t="s">
        <v>500</v>
      </c>
      <c r="B15" s="4" t="str">
        <f t="shared" ref="B15:O15" si="5">B6</f>
        <v>NA62</v>
      </c>
      <c r="C15" s="4" t="str">
        <f t="shared" si="5"/>
        <v/>
      </c>
      <c r="D15" s="4" t="str">
        <f t="shared" si="5"/>
        <v>NA62_2020/NA62_2020.dat</v>
      </c>
      <c r="E15" s="4" t="str">
        <f t="shared" si="5"/>
        <v>K+ --&gt; e+ N kinematics</v>
      </c>
      <c r="F15" s="4">
        <f t="shared" si="5"/>
        <v>2020</v>
      </c>
      <c r="G15" s="4" t="str">
        <f t="shared" si="5"/>
        <v>MeV</v>
      </c>
      <c r="H15" s="4" t="str">
        <f t="shared" si="5"/>
        <v>NA62:2020mcv</v>
      </c>
      <c r="I15" s="4" t="b">
        <f t="shared" si="5"/>
        <v>1</v>
      </c>
      <c r="J15" s="4" t="str">
        <f t="shared" si="5"/>
        <v>Irrelevant</v>
      </c>
      <c r="K15" s="4">
        <f t="shared" si="5"/>
        <v>90</v>
      </c>
      <c r="L15" s="127" t="str">
        <f t="shared" si="5"/>
        <v>https://www.hepdata.net/record/ins1797041</v>
      </c>
      <c r="M15" s="4">
        <f t="shared" si="5"/>
        <v>10002</v>
      </c>
      <c r="N15" s="4" t="str">
        <f t="shared" si="5"/>
        <v>U2</v>
      </c>
      <c r="O15" s="4" t="str">
        <f t="shared" si="5"/>
        <v>PS</v>
      </c>
      <c r="P15" s="81" t="s">
        <v>496</v>
      </c>
      <c r="Q15" s="125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81" t="s">
        <v>501</v>
      </c>
      <c r="B16" s="4" t="str">
        <f t="shared" ref="B16:O16" si="6">B7</f>
        <v>$K$ universality \\(Bryman-Shrock)</v>
      </c>
      <c r="C16" s="4" t="str">
        <f t="shared" si="6"/>
        <v/>
      </c>
      <c r="D16" s="4" t="str">
        <f t="shared" si="6"/>
        <v>ue4/KENU_bryman_shrock.dat</v>
      </c>
      <c r="E16" s="4" t="str">
        <f t="shared" si="6"/>
        <v>Kaon decays</v>
      </c>
      <c r="F16" s="4">
        <f t="shared" si="6"/>
        <v>2019</v>
      </c>
      <c r="G16" s="4" t="str">
        <f t="shared" si="6"/>
        <v>MeV</v>
      </c>
      <c r="H16" s="4" t="str">
        <f t="shared" si="6"/>
        <v>Bryman:2019bjg</v>
      </c>
      <c r="I16" s="4" t="b">
        <f t="shared" si="6"/>
        <v>1</v>
      </c>
      <c r="J16" s="4" t="str">
        <f t="shared" si="6"/>
        <v>Dirac</v>
      </c>
      <c r="K16" s="4">
        <f t="shared" si="6"/>
        <v>90</v>
      </c>
      <c r="L16" s="4" t="str">
        <f t="shared" si="6"/>
        <v/>
      </c>
      <c r="M16" s="4">
        <f t="shared" si="6"/>
        <v>10002</v>
      </c>
      <c r="N16" s="4" t="str">
        <f t="shared" si="6"/>
        <v>U2</v>
      </c>
      <c r="O16" s="4" t="str">
        <f t="shared" si="6"/>
        <v>PS</v>
      </c>
      <c r="P16" s="81" t="s">
        <v>496</v>
      </c>
      <c r="Q16" s="125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81" t="s">
        <v>502</v>
      </c>
      <c r="B17" s="4" t="str">
        <f t="shared" ref="B17:O17" si="7">B8</f>
        <v>Belle</v>
      </c>
      <c r="C17" s="4" t="str">
        <f t="shared" si="7"/>
        <v>belle_2013/Belle_Ue42_top.dat</v>
      </c>
      <c r="D17" s="4" t="str">
        <f t="shared" si="7"/>
        <v>belle_2013/Belle_Ue42_bottom.dat</v>
      </c>
      <c r="E17" s="4" t="str">
        <f t="shared" si="7"/>
        <v>N produced in B meson decay and subsequently decaying to charged leptons</v>
      </c>
      <c r="F17" s="4">
        <f t="shared" si="7"/>
        <v>2013</v>
      </c>
      <c r="G17" s="4" t="str">
        <f t="shared" si="7"/>
        <v>GeV</v>
      </c>
      <c r="H17" s="4" t="str">
        <f t="shared" si="7"/>
        <v>Belle:2013ytx</v>
      </c>
      <c r="I17" s="4" t="b">
        <f t="shared" si="7"/>
        <v>0</v>
      </c>
      <c r="J17" s="4" t="str">
        <f t="shared" si="7"/>
        <v>Majorana</v>
      </c>
      <c r="K17" s="4">
        <f t="shared" si="7"/>
        <v>90</v>
      </c>
      <c r="L17" s="4" t="str">
        <f t="shared" si="7"/>
        <v/>
      </c>
      <c r="M17" s="4">
        <f t="shared" si="7"/>
        <v>10005</v>
      </c>
      <c r="N17" s="4" t="str">
        <f t="shared" si="7"/>
        <v>U2</v>
      </c>
      <c r="O17" s="4" t="str">
        <f t="shared" si="7"/>
        <v>BD</v>
      </c>
      <c r="P17" s="81" t="s">
        <v>496</v>
      </c>
      <c r="Q17" s="125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81" t="s">
        <v>503</v>
      </c>
      <c r="B18" s="4" t="str">
        <f t="shared" ref="B18:O18" si="8">B9</f>
        <v>BEBC\\(Barouki et al)</v>
      </c>
      <c r="C18" s="4" t="str">
        <f t="shared" si="8"/>
        <v>BEBC_Barouki/BEBC_Barouki_ue42_top.dat</v>
      </c>
      <c r="D18" s="4" t="str">
        <f t="shared" si="8"/>
        <v>BEBC_Barouki/BEBC_Barouki_ue42_bottom.dat</v>
      </c>
      <c r="E18" s="4" t="str">
        <f t="shared" si="8"/>
        <v>Reanalisis. N produced in D meson decay and subsequently decaying to charged leptons</v>
      </c>
      <c r="F18" s="4">
        <f t="shared" si="8"/>
        <v>2022</v>
      </c>
      <c r="G18" s="4" t="str">
        <f t="shared" si="8"/>
        <v>GeV</v>
      </c>
      <c r="H18" s="4" t="str">
        <f t="shared" si="8"/>
        <v>Barouki:2022bkt</v>
      </c>
      <c r="I18" s="4" t="b">
        <f t="shared" si="8"/>
        <v>0</v>
      </c>
      <c r="J18" s="4" t="str">
        <f t="shared" si="8"/>
        <v>Dirac</v>
      </c>
      <c r="K18" s="4">
        <f t="shared" si="8"/>
        <v>90</v>
      </c>
      <c r="L18" s="4" t="str">
        <f t="shared" si="8"/>
        <v/>
      </c>
      <c r="M18" s="4">
        <f t="shared" si="8"/>
        <v>10004</v>
      </c>
      <c r="N18" s="4" t="str">
        <f t="shared" si="8"/>
        <v>U2</v>
      </c>
      <c r="O18" s="4" t="str">
        <f t="shared" si="8"/>
        <v>BD</v>
      </c>
      <c r="P18" s="81" t="s">
        <v>496</v>
      </c>
      <c r="Q18" s="125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81" t="s">
        <v>504</v>
      </c>
      <c r="B19" s="81" t="s">
        <v>491</v>
      </c>
      <c r="C19" s="4"/>
      <c r="D19" s="81" t="s">
        <v>551</v>
      </c>
      <c r="E19" s="81" t="s">
        <v>493</v>
      </c>
      <c r="F19" s="84">
        <v>2019.0</v>
      </c>
      <c r="G19" s="81" t="s">
        <v>17</v>
      </c>
      <c r="H19" s="81" t="s">
        <v>449</v>
      </c>
      <c r="I19" s="4"/>
      <c r="J19" s="81" t="s">
        <v>59</v>
      </c>
      <c r="K19" s="81">
        <v>95.0</v>
      </c>
      <c r="L19" s="4"/>
      <c r="M19" s="122">
        <v>1.0</v>
      </c>
      <c r="N19" s="39" t="s">
        <v>108</v>
      </c>
      <c r="O19" s="58" t="s">
        <v>494</v>
      </c>
      <c r="P19" s="81">
        <v>0.0</v>
      </c>
      <c r="Q19" s="125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81"/>
      <c r="B20" s="81"/>
      <c r="C20" s="4"/>
      <c r="D20" s="81"/>
      <c r="E20" s="4"/>
      <c r="F20" s="84"/>
      <c r="G20" s="81"/>
      <c r="H20" s="81"/>
      <c r="I20" s="4"/>
      <c r="J20" s="81"/>
      <c r="K20" s="81"/>
      <c r="L20" s="4"/>
      <c r="M20" s="90"/>
      <c r="N20" s="31"/>
      <c r="O20" s="81"/>
      <c r="P20" s="31"/>
      <c r="Q20" s="81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81"/>
      <c r="B21" s="81"/>
      <c r="C21" s="4"/>
      <c r="D21" s="81"/>
      <c r="E21" s="4"/>
      <c r="F21" s="84"/>
      <c r="G21" s="81"/>
      <c r="H21" s="81"/>
      <c r="I21" s="4"/>
      <c r="J21" s="81"/>
      <c r="K21" s="81"/>
      <c r="L21" s="4"/>
      <c r="M21" s="90"/>
      <c r="N21" s="31"/>
      <c r="O21" s="81"/>
      <c r="P21" s="31"/>
      <c r="Q21" s="81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61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61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61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61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61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61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61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61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61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61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61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61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61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61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61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61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61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61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61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61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61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61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61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61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61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61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61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61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61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61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61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61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61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61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61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61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61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61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61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61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61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61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61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61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61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6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6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6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6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6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6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6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6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6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6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6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6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6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6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6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6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6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6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6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6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6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6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6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6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6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6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6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6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6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6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6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6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6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6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6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6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6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6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6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6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6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6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6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6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6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6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6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6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6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6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6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61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61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61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61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61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61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61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61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61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61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61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61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61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61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61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61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61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61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61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61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61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61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61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61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61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61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61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61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61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61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61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61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61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61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61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61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61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61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61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61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61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61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61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61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61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61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61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61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61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61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61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61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61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61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61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61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61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61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61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61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61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61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61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61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61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61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61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61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61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61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61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61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61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61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61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61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61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61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61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61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61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61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61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61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61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61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61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61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61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61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61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61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61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61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61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61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61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61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61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61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61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61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61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61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61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61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61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61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61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61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61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61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61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61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61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61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61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61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61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61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61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61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61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61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61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61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61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61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61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61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61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61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61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61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61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61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61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61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61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61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61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61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61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61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61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61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61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61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61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61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61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61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61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61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61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61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61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61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61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61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61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61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61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61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61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61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61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61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61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61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61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61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61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61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61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61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61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61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61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61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61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61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61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61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61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61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61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61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61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61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61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61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61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61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61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61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61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61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61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61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61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61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61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61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61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61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61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61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61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61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61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61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61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61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61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61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61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61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61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61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61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61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61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61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61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61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61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61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61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61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61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61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61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61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61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61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61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61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61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61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61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61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61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61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61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61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61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61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61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61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61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61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61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61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61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61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61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61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61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61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61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61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61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61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61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61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61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61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61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61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61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61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61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61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61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61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61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61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61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61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61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61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61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61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61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61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61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61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61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61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61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61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61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61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61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61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61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61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61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61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61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61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61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61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61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61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61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61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61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61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61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61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61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61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61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61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61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61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61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61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61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61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61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61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61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61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61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61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61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61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61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61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61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61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61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61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61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61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61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61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61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61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61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61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61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61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61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61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61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61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61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61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61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61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61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61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61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61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61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61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61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61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61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61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61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61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61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61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61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61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61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61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61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61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61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61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61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61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61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61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61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61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61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61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61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61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61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61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61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61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61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61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61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61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61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61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61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61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61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61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61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61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61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61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61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61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61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61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61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61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61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61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61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61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61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61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61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61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61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61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61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61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61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61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61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61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61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61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61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61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61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61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61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61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61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61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61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61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61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61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61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61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61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61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61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61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61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61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61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61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61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61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61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61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61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61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61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61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61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61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61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61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61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61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61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61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61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61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61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61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61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61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61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61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61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61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61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61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61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61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61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61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61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61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61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61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61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61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61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61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61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61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61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61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61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61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61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61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61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61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61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61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61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61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61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61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61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61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61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61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61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61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61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61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61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61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61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61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61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61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61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61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61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61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61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61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61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61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61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61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61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61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61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61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61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61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61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61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61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61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61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61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61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61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61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61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61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61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61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61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61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61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61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61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61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61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61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61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61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61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61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61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61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61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61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61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61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61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61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61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61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61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61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61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61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61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61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61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61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61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61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61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61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61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61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61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61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61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61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61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61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61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61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61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61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61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61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61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61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61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61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61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61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61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61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61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61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61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61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61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61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61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61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61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61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61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61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61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61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61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61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61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61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61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61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61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61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61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61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61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61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61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61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61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61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61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61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61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61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61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61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61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61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61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61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61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61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61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61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61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61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61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61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61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61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61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61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61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61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61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61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61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61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61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61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61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61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61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61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61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61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61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61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61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61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61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61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61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61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61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61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61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61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61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61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61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61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61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61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61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61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61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61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61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61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61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61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61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61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61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61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61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61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61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61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61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61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61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61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61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61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61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61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61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61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61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61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61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61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61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61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61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61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61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61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61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61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61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61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61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61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61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61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61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61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61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61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61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61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61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61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61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61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61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61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61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61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61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61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61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61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61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61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61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61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61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61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61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61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61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61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61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61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61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61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61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61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61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61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61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61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61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61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61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61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61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61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61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61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61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61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61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61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61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61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61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61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61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61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61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61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61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61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61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61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61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61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61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61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61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61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61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61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61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61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61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61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61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61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61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61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61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61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61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61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61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61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61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61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61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61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61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61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61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61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61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61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61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61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61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61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61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61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61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61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61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61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61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61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61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61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61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61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61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61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61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61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61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61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61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61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61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61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61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16"/>
      <c r="O972" s="4"/>
      <c r="P972" s="1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16"/>
      <c r="O973" s="4"/>
      <c r="P973" s="1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1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16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23.63"/>
    <col customWidth="1" min="4" max="4" width="31.0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128" t="s">
        <v>480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506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10005.0</v>
      </c>
      <c r="N2" s="78" t="s">
        <v>285</v>
      </c>
      <c r="O2" s="58" t="str">
        <f>'Umu4'!M2</f>
        <v>BD</v>
      </c>
      <c r="P2" s="129" t="s">
        <v>482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">
        <v>507</v>
      </c>
      <c r="B3" s="58" t="str">
        <f>'Umu4'!B5</f>
        <v>PSI</v>
      </c>
      <c r="C3" s="58" t="str">
        <f>'Umu4'!C5</f>
        <v/>
      </c>
      <c r="D3" s="58" t="str">
        <f>'Umu4'!D5</f>
        <v>PSI_1987/PSI_1987.dat</v>
      </c>
      <c r="E3" s="58" t="str">
        <f>'Umu4'!E5</f>
        <v>Peak search in pi--&gt;mu N decay</v>
      </c>
      <c r="F3" s="58">
        <f>'Umu4'!F5</f>
        <v>1987</v>
      </c>
      <c r="G3" s="58" t="str">
        <f>'Umu4'!G5</f>
        <v>MeV</v>
      </c>
      <c r="H3" s="58" t="str">
        <f>'Umu4'!H5</f>
        <v>Daum:1987bg</v>
      </c>
      <c r="I3" s="58" t="b">
        <f>'Umu4'!I5</f>
        <v>1</v>
      </c>
      <c r="J3" s="58" t="str">
        <f>'Umu4'!J5</f>
        <v>Irrelevant</v>
      </c>
      <c r="K3" s="58">
        <f>'Umu4'!K5</f>
        <v>90</v>
      </c>
      <c r="L3" s="58" t="str">
        <f>'Umu4'!L5</f>
        <v/>
      </c>
      <c r="M3" s="117">
        <v>10001.0</v>
      </c>
      <c r="N3" s="78" t="s">
        <v>285</v>
      </c>
      <c r="O3" s="58" t="str">
        <f>'Umu4'!M5</f>
        <v>PS</v>
      </c>
      <c r="P3" s="129" t="s">
        <v>482</v>
      </c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58" t="s">
        <v>508</v>
      </c>
      <c r="B4" s="58" t="str">
        <f>'Umu4'!B7</f>
        <v>NuTeV</v>
      </c>
      <c r="C4" s="58" t="str">
        <f>'Umu4'!C7</f>
        <v>umu4/NuTeV_top.dat</v>
      </c>
      <c r="D4" s="58" t="str">
        <f>'Umu4'!D7</f>
        <v>umu4/NuTeV_bottom.dat</v>
      </c>
      <c r="E4" s="58" t="str">
        <f>'Umu4'!E7</f>
        <v>beam dump and N decay inside helium bags</v>
      </c>
      <c r="F4" s="58">
        <f>'Umu4'!F7</f>
        <v>1999</v>
      </c>
      <c r="G4" s="58" t="str">
        <f>'Umu4'!G7</f>
        <v>GeV</v>
      </c>
      <c r="H4" s="58" t="str">
        <f>'Umu4'!H7</f>
        <v>NuTeV:1999kej</v>
      </c>
      <c r="I4" s="58" t="b">
        <f>'Umu4'!I7</f>
        <v>0</v>
      </c>
      <c r="J4" s="58" t="str">
        <f>'Umu4'!J7</f>
        <v>Dirac</v>
      </c>
      <c r="K4" s="58">
        <f>'Umu4'!K7</f>
        <v>90</v>
      </c>
      <c r="L4" s="58" t="str">
        <f>'Umu4'!L7</f>
        <v/>
      </c>
      <c r="M4" s="116">
        <v>10004.0</v>
      </c>
      <c r="N4" s="78" t="s">
        <v>285</v>
      </c>
      <c r="O4" s="58" t="str">
        <f>'Umu4'!M7</f>
        <v>BD</v>
      </c>
      <c r="P4" s="129" t="s">
        <v>482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58" t="s">
        <v>509</v>
      </c>
      <c r="B5" s="58" t="str">
        <f>'Umu4'!B3</f>
        <v>NA3</v>
      </c>
      <c r="C5" s="58" t="str">
        <f>'Umu4'!C7</f>
        <v>umu4/NuTeV_top.dat</v>
      </c>
      <c r="D5" s="58" t="str">
        <f>'Umu4'!D7</f>
        <v>umu4/NuTeV_bottom.dat</v>
      </c>
      <c r="E5" s="58" t="str">
        <f>'Umu4'!E7</f>
        <v>beam dump and N decay inside helium bags</v>
      </c>
      <c r="F5" s="58">
        <f>'Umu4'!F7</f>
        <v>1999</v>
      </c>
      <c r="G5" s="58" t="str">
        <f>'Umu4'!G7</f>
        <v>GeV</v>
      </c>
      <c r="H5" s="58" t="str">
        <f>'Umu4'!H7</f>
        <v>NuTeV:1999kej</v>
      </c>
      <c r="I5" s="58" t="b">
        <f>'Umu4'!I7</f>
        <v>0</v>
      </c>
      <c r="J5" s="58" t="str">
        <f>'Umu4'!J7</f>
        <v>Dirac</v>
      </c>
      <c r="K5" s="58">
        <f>'Umu4'!K7</f>
        <v>90</v>
      </c>
      <c r="L5" s="58" t="str">
        <f>'Umu4'!L7</f>
        <v/>
      </c>
      <c r="M5" s="117">
        <v>10006.0</v>
      </c>
      <c r="N5" s="78" t="s">
        <v>285</v>
      </c>
      <c r="O5" s="58" t="str">
        <f>'Umu4'!M7</f>
        <v>BD</v>
      </c>
      <c r="P5" s="129" t="s">
        <v>482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58" t="s">
        <v>510</v>
      </c>
      <c r="B6" s="58" t="str">
        <f>'Umu4'!B11</f>
        <v>PIENU\\(low $\mu$ energy)</v>
      </c>
      <c r="C6" s="58" t="str">
        <f>'Umu4'!C11</f>
        <v/>
      </c>
      <c r="D6" s="58" t="str">
        <f>'Umu4'!D11</f>
        <v>umu4/PIENU_2019_lowT.dat</v>
      </c>
      <c r="E6" s="58" t="str">
        <f>'Umu4'!E11</f>
        <v>pi+--&gt;mu+ N kinematics (low muon energy)</v>
      </c>
      <c r="F6" s="58">
        <f>'Umu4'!F11</f>
        <v>2019</v>
      </c>
      <c r="G6" s="58" t="str">
        <f>'Umu4'!G11</f>
        <v>MeV</v>
      </c>
      <c r="H6" s="58" t="str">
        <f>'Umu4'!H11</f>
        <v>PIENU:2019usb</v>
      </c>
      <c r="I6" s="58" t="b">
        <f>'Umu4'!I11</f>
        <v>1</v>
      </c>
      <c r="J6" s="58" t="str">
        <f>'Umu4'!J11</f>
        <v>Irrelevant</v>
      </c>
      <c r="K6" s="58">
        <f>'Umu4'!K11</f>
        <v>90</v>
      </c>
      <c r="L6" s="82" t="str">
        <f>'Umu4'!L11</f>
        <v>https://www.hepdata.net/record/ins1728771</v>
      </c>
      <c r="M6" s="115">
        <v>10001.0</v>
      </c>
      <c r="N6" s="78" t="s">
        <v>285</v>
      </c>
      <c r="O6" s="58" t="str">
        <f>'Umu4'!M11</f>
        <v>PS</v>
      </c>
      <c r="P6" s="129" t="s">
        <v>482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58" t="s">
        <v>511</v>
      </c>
      <c r="B7" s="58" t="str">
        <f>'Umu4'!B12</f>
        <v>PIENU</v>
      </c>
      <c r="C7" s="58" t="str">
        <f>'Umu4'!C12</f>
        <v/>
      </c>
      <c r="D7" s="58" t="str">
        <f>'Umu4'!D12</f>
        <v>umu4/PIENU_2019_highT.dat</v>
      </c>
      <c r="E7" s="58" t="str">
        <f>'Umu4'!E12</f>
        <v>pi+--&gt;mu+ N kinematics (high muon energy)</v>
      </c>
      <c r="F7" s="58">
        <f>'Umu4'!F12</f>
        <v>2019</v>
      </c>
      <c r="G7" s="58" t="str">
        <f>'Umu4'!G12</f>
        <v>MeV</v>
      </c>
      <c r="H7" s="58" t="str">
        <f>'Umu4'!H12</f>
        <v>PIENU:2019usb</v>
      </c>
      <c r="I7" s="58" t="b">
        <f>'Umu4'!I12</f>
        <v>1</v>
      </c>
      <c r="J7" s="58" t="str">
        <f>'Umu4'!J12</f>
        <v>Irrelevant</v>
      </c>
      <c r="K7" s="58">
        <f>'Umu4'!K12</f>
        <v>90</v>
      </c>
      <c r="L7" s="82" t="str">
        <f>'Umu4'!L12</f>
        <v>https://www.hepdata.net/record/ins1728771</v>
      </c>
      <c r="M7" s="116">
        <v>10001.0</v>
      </c>
      <c r="N7" s="78" t="s">
        <v>285</v>
      </c>
      <c r="O7" s="58" t="str">
        <f>'Umu4'!M12</f>
        <v>PS</v>
      </c>
      <c r="P7" s="129" t="s">
        <v>482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58" t="s">
        <v>484</v>
      </c>
      <c r="B8" s="58" t="str">
        <f>'Umu4'!B13</f>
        <v>T2K</v>
      </c>
      <c r="C8" s="58" t="str">
        <f>'Umu4'!C13</f>
        <v/>
      </c>
      <c r="D8" s="58" t="str">
        <f>'Umu4'!D13</f>
        <v>T2K_2019/T2K_2019_profiled_Umu4.dat</v>
      </c>
      <c r="E8" s="58" t="str">
        <f>'Umu4'!E13</f>
        <v>Decay in flight. Used data release to profile instead of marginalize.</v>
      </c>
      <c r="F8" s="58">
        <f>'Umu4'!F13</f>
        <v>2019</v>
      </c>
      <c r="G8" s="58" t="str">
        <f>'Umu4'!G13</f>
        <v>MeV</v>
      </c>
      <c r="H8" s="58" t="str">
        <f>'Umu4'!H13</f>
        <v>T2K:2019jwa</v>
      </c>
      <c r="I8" s="58" t="b">
        <f>'Umu4'!I13</f>
        <v>0</v>
      </c>
      <c r="J8" s="58" t="str">
        <f>'Umu4'!J13</f>
        <v>Majorana</v>
      </c>
      <c r="K8" s="58">
        <f>'Umu4'!K13</f>
        <v>90</v>
      </c>
      <c r="L8" s="82" t="str">
        <f>'Umu4'!L13</f>
        <v>http://t2k-experiment.org/results/nd280-heavy-neutrino-search-2018-datarelease</v>
      </c>
      <c r="M8" s="115">
        <v>10003.0</v>
      </c>
      <c r="N8" s="78" t="s">
        <v>285</v>
      </c>
      <c r="O8" s="58" t="str">
        <f>'Umu4'!M13</f>
        <v>BD</v>
      </c>
      <c r="P8" s="129" t="s">
        <v>482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58" t="s">
        <v>486</v>
      </c>
      <c r="B9" s="58" t="str">
        <f>'Umu4'!B18</f>
        <v>NA62</v>
      </c>
      <c r="C9" s="58" t="str">
        <f>'Umu4'!C18</f>
        <v/>
      </c>
      <c r="D9" s="58" t="str">
        <f>'Umu4'!D18</f>
        <v>umu4/NA62_2021_mu.dat</v>
      </c>
      <c r="E9" s="58" t="str">
        <f>'Umu4'!E18</f>
        <v>Peak search</v>
      </c>
      <c r="F9" s="58">
        <f>'Umu4'!F18</f>
        <v>2021</v>
      </c>
      <c r="G9" s="58" t="str">
        <f>'Umu4'!G18</f>
        <v>MeV</v>
      </c>
      <c r="H9" s="58" t="str">
        <f>'Umu4'!H18</f>
        <v>NA62:2021bji</v>
      </c>
      <c r="I9" s="58" t="b">
        <f>'Umu4'!I18</f>
        <v>1</v>
      </c>
      <c r="J9" s="58" t="str">
        <f>'Umu4'!J18</f>
        <v>Irrelevant</v>
      </c>
      <c r="K9" s="58">
        <f>'Umu4'!K18</f>
        <v>90</v>
      </c>
      <c r="L9" s="82" t="str">
        <f>'Umu4'!L18</f>
        <v>https://www.hepdata.net/record/ins1843945</v>
      </c>
      <c r="M9" s="115">
        <v>10002.0</v>
      </c>
      <c r="N9" s="78" t="s">
        <v>285</v>
      </c>
      <c r="O9" s="58" t="str">
        <f>'Umu4'!M18</f>
        <v>PS</v>
      </c>
      <c r="P9" s="129" t="s">
        <v>482</v>
      </c>
      <c r="Q9" s="16"/>
      <c r="R9" s="16"/>
      <c r="S9" s="16"/>
      <c r="T9" s="16"/>
      <c r="U9" s="16"/>
      <c r="V9" s="16"/>
      <c r="W9" s="16"/>
      <c r="X9" s="16"/>
      <c r="Y9" s="16"/>
      <c r="Z9" s="16"/>
      <c r="AA9" s="4"/>
    </row>
    <row r="10">
      <c r="A10" s="58" t="s">
        <v>512</v>
      </c>
      <c r="B10" s="58" t="str">
        <f>'Umu4'!B16</f>
        <v>KEK</v>
      </c>
      <c r="C10" s="58" t="str">
        <f>'Umu4'!C16</f>
        <v/>
      </c>
      <c r="D10" s="58" t="str">
        <f>'Umu4'!D16</f>
        <v>KEK/KEK_mu.dat</v>
      </c>
      <c r="E10" s="58" t="str">
        <f>'Umu4'!E16</f>
        <v>Peak search</v>
      </c>
      <c r="F10" s="58">
        <f>'Umu4'!F16</f>
        <v>2019</v>
      </c>
      <c r="G10" s="58" t="str">
        <f>'Umu4'!G16</f>
        <v>MeV</v>
      </c>
      <c r="H10" s="58" t="str">
        <f>'Umu4'!H16</f>
        <v>Bryman:2019bjg</v>
      </c>
      <c r="I10" s="58" t="b">
        <f>'Umu4'!I16</f>
        <v>1</v>
      </c>
      <c r="J10" s="58" t="str">
        <f>'Umu4'!J16</f>
        <v>Irrelevant</v>
      </c>
      <c r="K10" s="58">
        <f>'Umu4'!K16</f>
        <v>90</v>
      </c>
      <c r="L10" s="58" t="str">
        <f>'Umu4'!L16</f>
        <v/>
      </c>
      <c r="M10" s="58">
        <v>10002.0</v>
      </c>
      <c r="N10" s="58" t="s">
        <v>285</v>
      </c>
      <c r="O10" s="58" t="str">
        <f>'Umu4'!M16</f>
        <v>PS</v>
      </c>
      <c r="P10" s="115" t="s">
        <v>482</v>
      </c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>
      <c r="A11" s="39" t="s">
        <v>513</v>
      </c>
      <c r="B11" s="39" t="str">
        <f>'Umu4'!B23</f>
        <v>BNL-E949</v>
      </c>
      <c r="C11" s="39" t="str">
        <f>'Umu4'!C23</f>
        <v/>
      </c>
      <c r="D11" s="39" t="str">
        <f>'Umu4'!D23</f>
        <v>bnl_e949/E949_Um42_90.dat</v>
      </c>
      <c r="E11" s="39" t="str">
        <f>'Umu4'!E23</f>
        <v>K+--&gt; mu+ N kinematics</v>
      </c>
      <c r="F11" s="39">
        <f>'Umu4'!F23</f>
        <v>2015</v>
      </c>
      <c r="G11" s="39" t="str">
        <f>'Umu4'!G23</f>
        <v>MeV</v>
      </c>
      <c r="H11" s="39" t="str">
        <f>'Umu4'!H23</f>
        <v>E949:2014gsn</v>
      </c>
      <c r="I11" s="39" t="b">
        <f>'Umu4'!I23</f>
        <v>1</v>
      </c>
      <c r="J11" s="39" t="str">
        <f>'Umu4'!J23</f>
        <v>Majorana</v>
      </c>
      <c r="K11" s="39">
        <f>'Umu4'!K23</f>
        <v>90</v>
      </c>
      <c r="L11" s="39"/>
      <c r="M11" s="39">
        <v>10002.0</v>
      </c>
      <c r="N11" s="39" t="s">
        <v>285</v>
      </c>
      <c r="O11" s="58" t="s">
        <v>28</v>
      </c>
      <c r="P11" s="130" t="s">
        <v>482</v>
      </c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>
      <c r="A12" s="81" t="s">
        <v>490</v>
      </c>
      <c r="B12" s="81" t="s">
        <v>491</v>
      </c>
      <c r="C12" s="4"/>
      <c r="D12" s="81" t="s">
        <v>552</v>
      </c>
      <c r="E12" s="81" t="s">
        <v>493</v>
      </c>
      <c r="F12" s="84">
        <v>2019.0</v>
      </c>
      <c r="G12" s="81" t="s">
        <v>17</v>
      </c>
      <c r="H12" s="81" t="s">
        <v>449</v>
      </c>
      <c r="I12" s="4"/>
      <c r="J12" s="81" t="s">
        <v>59</v>
      </c>
      <c r="K12" s="81">
        <v>95.0</v>
      </c>
      <c r="L12" s="4"/>
      <c r="M12" s="122">
        <v>1.0</v>
      </c>
      <c r="N12" s="39" t="s">
        <v>108</v>
      </c>
      <c r="O12" s="58" t="s">
        <v>494</v>
      </c>
      <c r="P12" s="122">
        <v>0.0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58" t="s">
        <v>515</v>
      </c>
      <c r="B13" s="4" t="str">
        <f t="shared" ref="B13:O13" si="1">B2</f>
        <v>BEBC</v>
      </c>
      <c r="C13" s="4" t="str">
        <f t="shared" si="1"/>
        <v>BEBC_1985/BEBC_1985_um42.dat</v>
      </c>
      <c r="D13" s="4" t="str">
        <f t="shared" si="1"/>
        <v>BEBC_1985/BEBC_1985_um42.dat</v>
      </c>
      <c r="E13" s="4" t="str">
        <f t="shared" si="1"/>
        <v>N produced in D meson decay and subsequently decaying to charged leptons</v>
      </c>
      <c r="F13" s="4">
        <f t="shared" si="1"/>
        <v>1985</v>
      </c>
      <c r="G13" s="4" t="str">
        <f t="shared" si="1"/>
        <v>GeV</v>
      </c>
      <c r="H13" s="4" t="str">
        <f t="shared" si="1"/>
        <v>WA66:1985mfx</v>
      </c>
      <c r="I13" s="4" t="b">
        <f t="shared" si="1"/>
        <v>0</v>
      </c>
      <c r="J13" s="4" t="str">
        <f t="shared" si="1"/>
        <v>Dirac</v>
      </c>
      <c r="K13" s="4">
        <f t="shared" si="1"/>
        <v>90</v>
      </c>
      <c r="L13" s="4" t="str">
        <f t="shared" si="1"/>
        <v/>
      </c>
      <c r="M13" s="4">
        <f t="shared" si="1"/>
        <v>10005</v>
      </c>
      <c r="N13" s="4" t="str">
        <f t="shared" si="1"/>
        <v>U2</v>
      </c>
      <c r="O13" s="4" t="str">
        <f t="shared" si="1"/>
        <v>BD</v>
      </c>
      <c r="P13" s="131" t="s">
        <v>496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58" t="s">
        <v>516</v>
      </c>
      <c r="B14" s="4" t="str">
        <f t="shared" ref="B14:O14" si="2">B3</f>
        <v>PSI</v>
      </c>
      <c r="C14" s="4" t="str">
        <f t="shared" si="2"/>
        <v/>
      </c>
      <c r="D14" s="4" t="str">
        <f t="shared" si="2"/>
        <v>PSI_1987/PSI_1987.dat</v>
      </c>
      <c r="E14" s="4" t="str">
        <f t="shared" si="2"/>
        <v>Peak search in pi--&gt;mu N decay</v>
      </c>
      <c r="F14" s="4">
        <f t="shared" si="2"/>
        <v>1987</v>
      </c>
      <c r="G14" s="4" t="str">
        <f t="shared" si="2"/>
        <v>MeV</v>
      </c>
      <c r="H14" s="4" t="str">
        <f t="shared" si="2"/>
        <v>Daum:1987bg</v>
      </c>
      <c r="I14" s="4" t="b">
        <f t="shared" si="2"/>
        <v>1</v>
      </c>
      <c r="J14" s="4" t="str">
        <f t="shared" si="2"/>
        <v>Irrelevant</v>
      </c>
      <c r="K14" s="4">
        <f t="shared" si="2"/>
        <v>90</v>
      </c>
      <c r="L14" s="4" t="str">
        <f t="shared" si="2"/>
        <v/>
      </c>
      <c r="M14" s="4">
        <f t="shared" si="2"/>
        <v>10001</v>
      </c>
      <c r="N14" s="4" t="str">
        <f t="shared" si="2"/>
        <v>U2</v>
      </c>
      <c r="O14" s="4" t="str">
        <f t="shared" si="2"/>
        <v>PS</v>
      </c>
      <c r="P14" s="131" t="s">
        <v>496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58" t="s">
        <v>517</v>
      </c>
      <c r="B15" s="4" t="str">
        <f t="shared" ref="B15:O15" si="3">B4</f>
        <v>NuTeV</v>
      </c>
      <c r="C15" s="4" t="str">
        <f t="shared" si="3"/>
        <v>umu4/NuTeV_top.dat</v>
      </c>
      <c r="D15" s="4" t="str">
        <f t="shared" si="3"/>
        <v>umu4/NuTeV_bottom.dat</v>
      </c>
      <c r="E15" s="4" t="str">
        <f t="shared" si="3"/>
        <v>beam dump and N decay inside helium bags</v>
      </c>
      <c r="F15" s="4">
        <f t="shared" si="3"/>
        <v>1999</v>
      </c>
      <c r="G15" s="4" t="str">
        <f t="shared" si="3"/>
        <v>GeV</v>
      </c>
      <c r="H15" s="4" t="str">
        <f t="shared" si="3"/>
        <v>NuTeV:1999kej</v>
      </c>
      <c r="I15" s="4" t="b">
        <f t="shared" si="3"/>
        <v>0</v>
      </c>
      <c r="J15" s="4" t="str">
        <f t="shared" si="3"/>
        <v>Dirac</v>
      </c>
      <c r="K15" s="4">
        <f t="shared" si="3"/>
        <v>90</v>
      </c>
      <c r="L15" s="4" t="str">
        <f t="shared" si="3"/>
        <v/>
      </c>
      <c r="M15" s="4">
        <f t="shared" si="3"/>
        <v>10004</v>
      </c>
      <c r="N15" s="4" t="str">
        <f t="shared" si="3"/>
        <v>U2</v>
      </c>
      <c r="O15" s="4" t="str">
        <f t="shared" si="3"/>
        <v>BD</v>
      </c>
      <c r="P15" s="131" t="s">
        <v>496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58" t="s">
        <v>518</v>
      </c>
      <c r="B16" s="4" t="str">
        <f t="shared" ref="B16:O16" si="4">B5</f>
        <v>NA3</v>
      </c>
      <c r="C16" s="4" t="str">
        <f t="shared" si="4"/>
        <v>umu4/NuTeV_top.dat</v>
      </c>
      <c r="D16" s="4" t="str">
        <f t="shared" si="4"/>
        <v>umu4/NuTeV_bottom.dat</v>
      </c>
      <c r="E16" s="4" t="str">
        <f t="shared" si="4"/>
        <v>beam dump and N decay inside helium bags</v>
      </c>
      <c r="F16" s="4">
        <f t="shared" si="4"/>
        <v>1999</v>
      </c>
      <c r="G16" s="4" t="str">
        <f t="shared" si="4"/>
        <v>GeV</v>
      </c>
      <c r="H16" s="4" t="str">
        <f t="shared" si="4"/>
        <v>NuTeV:1999kej</v>
      </c>
      <c r="I16" s="4" t="b">
        <f t="shared" si="4"/>
        <v>0</v>
      </c>
      <c r="J16" s="4" t="str">
        <f t="shared" si="4"/>
        <v>Dirac</v>
      </c>
      <c r="K16" s="4">
        <f t="shared" si="4"/>
        <v>90</v>
      </c>
      <c r="L16" s="4" t="str">
        <f t="shared" si="4"/>
        <v/>
      </c>
      <c r="M16" s="4">
        <f t="shared" si="4"/>
        <v>10006</v>
      </c>
      <c r="N16" s="4" t="str">
        <f t="shared" si="4"/>
        <v>U2</v>
      </c>
      <c r="O16" s="4" t="str">
        <f t="shared" si="4"/>
        <v>BD</v>
      </c>
      <c r="P16" s="131" t="s">
        <v>496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58" t="s">
        <v>519</v>
      </c>
      <c r="B17" s="4" t="str">
        <f t="shared" ref="B17:O17" si="5">B6</f>
        <v>PIENU\\(low $\mu$ energy)</v>
      </c>
      <c r="C17" s="4" t="str">
        <f t="shared" si="5"/>
        <v/>
      </c>
      <c r="D17" s="4" t="str">
        <f t="shared" si="5"/>
        <v>umu4/PIENU_2019_lowT.dat</v>
      </c>
      <c r="E17" s="4" t="str">
        <f t="shared" si="5"/>
        <v>pi+--&gt;mu+ N kinematics (low muon energy)</v>
      </c>
      <c r="F17" s="4">
        <f t="shared" si="5"/>
        <v>2019</v>
      </c>
      <c r="G17" s="4" t="str">
        <f t="shared" si="5"/>
        <v>MeV</v>
      </c>
      <c r="H17" s="4" t="str">
        <f t="shared" si="5"/>
        <v>PIENU:2019usb</v>
      </c>
      <c r="I17" s="4" t="b">
        <f t="shared" si="5"/>
        <v>1</v>
      </c>
      <c r="J17" s="4" t="str">
        <f t="shared" si="5"/>
        <v>Irrelevant</v>
      </c>
      <c r="K17" s="4">
        <f t="shared" si="5"/>
        <v>90</v>
      </c>
      <c r="L17" s="127" t="str">
        <f t="shared" si="5"/>
        <v>https://www.hepdata.net/record/ins1728771</v>
      </c>
      <c r="M17" s="4">
        <f t="shared" si="5"/>
        <v>10001</v>
      </c>
      <c r="N17" s="4" t="str">
        <f t="shared" si="5"/>
        <v>U2</v>
      </c>
      <c r="O17" s="4" t="str">
        <f t="shared" si="5"/>
        <v>PS</v>
      </c>
      <c r="P17" s="131" t="s">
        <v>496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58" t="s">
        <v>520</v>
      </c>
      <c r="B18" s="4" t="str">
        <f t="shared" ref="B18:O18" si="6">B7</f>
        <v>PIENU</v>
      </c>
      <c r="C18" s="4" t="str">
        <f t="shared" si="6"/>
        <v/>
      </c>
      <c r="D18" s="4" t="str">
        <f t="shared" si="6"/>
        <v>umu4/PIENU_2019_highT.dat</v>
      </c>
      <c r="E18" s="4" t="str">
        <f t="shared" si="6"/>
        <v>pi+--&gt;mu+ N kinematics (high muon energy)</v>
      </c>
      <c r="F18" s="4">
        <f t="shared" si="6"/>
        <v>2019</v>
      </c>
      <c r="G18" s="4" t="str">
        <f t="shared" si="6"/>
        <v>MeV</v>
      </c>
      <c r="H18" s="4" t="str">
        <f t="shared" si="6"/>
        <v>PIENU:2019usb</v>
      </c>
      <c r="I18" s="4" t="b">
        <f t="shared" si="6"/>
        <v>1</v>
      </c>
      <c r="J18" s="4" t="str">
        <f t="shared" si="6"/>
        <v>Irrelevant</v>
      </c>
      <c r="K18" s="4">
        <f t="shared" si="6"/>
        <v>90</v>
      </c>
      <c r="L18" s="127" t="str">
        <f t="shared" si="6"/>
        <v>https://www.hepdata.net/record/ins1728771</v>
      </c>
      <c r="M18" s="4">
        <f t="shared" si="6"/>
        <v>10001</v>
      </c>
      <c r="N18" s="4" t="str">
        <f t="shared" si="6"/>
        <v>U2</v>
      </c>
      <c r="O18" s="4" t="str">
        <f t="shared" si="6"/>
        <v>PS</v>
      </c>
      <c r="P18" s="131" t="s">
        <v>496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58" t="s">
        <v>498</v>
      </c>
      <c r="B19" s="4" t="str">
        <f t="shared" ref="B19:O19" si="7">B8</f>
        <v>T2K</v>
      </c>
      <c r="C19" s="4" t="str">
        <f t="shared" si="7"/>
        <v/>
      </c>
      <c r="D19" s="4" t="str">
        <f t="shared" si="7"/>
        <v>T2K_2019/T2K_2019_profiled_Umu4.dat</v>
      </c>
      <c r="E19" s="4" t="str">
        <f t="shared" si="7"/>
        <v>Decay in flight. Used data release to profile instead of marginalize.</v>
      </c>
      <c r="F19" s="4">
        <f t="shared" si="7"/>
        <v>2019</v>
      </c>
      <c r="G19" s="4" t="str">
        <f t="shared" si="7"/>
        <v>MeV</v>
      </c>
      <c r="H19" s="4" t="str">
        <f t="shared" si="7"/>
        <v>T2K:2019jwa</v>
      </c>
      <c r="I19" s="4" t="b">
        <f t="shared" si="7"/>
        <v>0</v>
      </c>
      <c r="J19" s="4" t="str">
        <f t="shared" si="7"/>
        <v>Majorana</v>
      </c>
      <c r="K19" s="4">
        <f t="shared" si="7"/>
        <v>90</v>
      </c>
      <c r="L19" s="127" t="str">
        <f t="shared" si="7"/>
        <v>http://t2k-experiment.org/results/nd280-heavy-neutrino-search-2018-datarelease</v>
      </c>
      <c r="M19" s="4">
        <f t="shared" si="7"/>
        <v>10003</v>
      </c>
      <c r="N19" s="4" t="str">
        <f t="shared" si="7"/>
        <v>U2</v>
      </c>
      <c r="O19" s="4" t="str">
        <f t="shared" si="7"/>
        <v>BD</v>
      </c>
      <c r="P19" s="131" t="s">
        <v>496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58" t="s">
        <v>500</v>
      </c>
      <c r="B20" s="4" t="str">
        <f t="shared" ref="B20:O20" si="8">B9</f>
        <v>NA62</v>
      </c>
      <c r="C20" s="4" t="str">
        <f t="shared" si="8"/>
        <v/>
      </c>
      <c r="D20" s="4" t="str">
        <f t="shared" si="8"/>
        <v>umu4/NA62_2021_mu.dat</v>
      </c>
      <c r="E20" s="4" t="str">
        <f t="shared" si="8"/>
        <v>Peak search</v>
      </c>
      <c r="F20" s="4">
        <f t="shared" si="8"/>
        <v>2021</v>
      </c>
      <c r="G20" s="4" t="str">
        <f t="shared" si="8"/>
        <v>MeV</v>
      </c>
      <c r="H20" s="4" t="str">
        <f t="shared" si="8"/>
        <v>NA62:2021bji</v>
      </c>
      <c r="I20" s="4" t="b">
        <f t="shared" si="8"/>
        <v>1</v>
      </c>
      <c r="J20" s="4" t="str">
        <f t="shared" si="8"/>
        <v>Irrelevant</v>
      </c>
      <c r="K20" s="4">
        <f t="shared" si="8"/>
        <v>90</v>
      </c>
      <c r="L20" s="127" t="str">
        <f t="shared" si="8"/>
        <v>https://www.hepdata.net/record/ins1843945</v>
      </c>
      <c r="M20" s="4">
        <f t="shared" si="8"/>
        <v>10002</v>
      </c>
      <c r="N20" s="4" t="str">
        <f t="shared" si="8"/>
        <v>U2</v>
      </c>
      <c r="O20" s="4" t="str">
        <f t="shared" si="8"/>
        <v>PS</v>
      </c>
      <c r="P20" s="116" t="s">
        <v>496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58" t="s">
        <v>521</v>
      </c>
      <c r="B21" s="4" t="str">
        <f t="shared" ref="B21:O21" si="9">B10</f>
        <v>KEK</v>
      </c>
      <c r="C21" s="4" t="str">
        <f t="shared" si="9"/>
        <v/>
      </c>
      <c r="D21" s="4" t="str">
        <f t="shared" si="9"/>
        <v>KEK/KEK_mu.dat</v>
      </c>
      <c r="E21" s="4" t="str">
        <f t="shared" si="9"/>
        <v>Peak search</v>
      </c>
      <c r="F21" s="4">
        <f t="shared" si="9"/>
        <v>2019</v>
      </c>
      <c r="G21" s="4" t="str">
        <f t="shared" si="9"/>
        <v>MeV</v>
      </c>
      <c r="H21" s="4" t="str">
        <f t="shared" si="9"/>
        <v>Bryman:2019bjg</v>
      </c>
      <c r="I21" s="4" t="b">
        <f t="shared" si="9"/>
        <v>1</v>
      </c>
      <c r="J21" s="4" t="str">
        <f t="shared" si="9"/>
        <v>Irrelevant</v>
      </c>
      <c r="K21" s="4">
        <f t="shared" si="9"/>
        <v>90</v>
      </c>
      <c r="L21" s="4" t="str">
        <f t="shared" si="9"/>
        <v/>
      </c>
      <c r="M21" s="4">
        <f t="shared" si="9"/>
        <v>10002</v>
      </c>
      <c r="N21" s="4" t="str">
        <f t="shared" si="9"/>
        <v>U2</v>
      </c>
      <c r="O21" s="4" t="str">
        <f t="shared" si="9"/>
        <v>PS</v>
      </c>
      <c r="P21" s="90" t="s">
        <v>496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39" t="s">
        <v>522</v>
      </c>
      <c r="B22" s="4" t="str">
        <f>'Umu4'!B23</f>
        <v>BNL-E949</v>
      </c>
      <c r="C22" s="4" t="str">
        <f>'Umu4'!C23</f>
        <v/>
      </c>
      <c r="D22" s="4" t="str">
        <f>'Umu4'!D23</f>
        <v>bnl_e949/E949_Um42_90.dat</v>
      </c>
      <c r="E22" s="4" t="str">
        <f>'Umu4'!E23</f>
        <v>K+--&gt; mu+ N kinematics</v>
      </c>
      <c r="F22" s="4">
        <f>'Umu4'!F23</f>
        <v>2015</v>
      </c>
      <c r="G22" s="4" t="str">
        <f>'Umu4'!G23</f>
        <v>MeV</v>
      </c>
      <c r="H22" s="4" t="str">
        <f>'Umu4'!H23</f>
        <v>E949:2014gsn</v>
      </c>
      <c r="I22" s="4" t="b">
        <f>'Umu4'!I23</f>
        <v>1</v>
      </c>
      <c r="J22" s="4" t="str">
        <f>'Umu4'!J23</f>
        <v>Majorana</v>
      </c>
      <c r="K22" s="4">
        <f>'Umu4'!K23</f>
        <v>90</v>
      </c>
      <c r="L22" s="4" t="str">
        <f>'Umu4'!L23</f>
        <v/>
      </c>
      <c r="M22" s="81">
        <v>10002.0</v>
      </c>
      <c r="N22" s="81" t="s">
        <v>285</v>
      </c>
      <c r="O22" s="81" t="s">
        <v>28</v>
      </c>
      <c r="P22" s="90" t="s">
        <v>496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81" t="s">
        <v>504</v>
      </c>
      <c r="B23" s="81" t="s">
        <v>491</v>
      </c>
      <c r="C23" s="4"/>
      <c r="D23" s="81" t="s">
        <v>553</v>
      </c>
      <c r="E23" s="81" t="s">
        <v>493</v>
      </c>
      <c r="F23" s="84">
        <v>2019.0</v>
      </c>
      <c r="G23" s="81" t="s">
        <v>17</v>
      </c>
      <c r="H23" s="81" t="s">
        <v>449</v>
      </c>
      <c r="I23" s="4"/>
      <c r="J23" s="81" t="s">
        <v>59</v>
      </c>
      <c r="K23" s="81">
        <v>95.0</v>
      </c>
      <c r="L23" s="4"/>
      <c r="M23" s="122">
        <v>1.0</v>
      </c>
      <c r="N23" s="39" t="s">
        <v>108</v>
      </c>
      <c r="O23" s="58" t="s">
        <v>494</v>
      </c>
      <c r="P23" s="90">
        <v>0.0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26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26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26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26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26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26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26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26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26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26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26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26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26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26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26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26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26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26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26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26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26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26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26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26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26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26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26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26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26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26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26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26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26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26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26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26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26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26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26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26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26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26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26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26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26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26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26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26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26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26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26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26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26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26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26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26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26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26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26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26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26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26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26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26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26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26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26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26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26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26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26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26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26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26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26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26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26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26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26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26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26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26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26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26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26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26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26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26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26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26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26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26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26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26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26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26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26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26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26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26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26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26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26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26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26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26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26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26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26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26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26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26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26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26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26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26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26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26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26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26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26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26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26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26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26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26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26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26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26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26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26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26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26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26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26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26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26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26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26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26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26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26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26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26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26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26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26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26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26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26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26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26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26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26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26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26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26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26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26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26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26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26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26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26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26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26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26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26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26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26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2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26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26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26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26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26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26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26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26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26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26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26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26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26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26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26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26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26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26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26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26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26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26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26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26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26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26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26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26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26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26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26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26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26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26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26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26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26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26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26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26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26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26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26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26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26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26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26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26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26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26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26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26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26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26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26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26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26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26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26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26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26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26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26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26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26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26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26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26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26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26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26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26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26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26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26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26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26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26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26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26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26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26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26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26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26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26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26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26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26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26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26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26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26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26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26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26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26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26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26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26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26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26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26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26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26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26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26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26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26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26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26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26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26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26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26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26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26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26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26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26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26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26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26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26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26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26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26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26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26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26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26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26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26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26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26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26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26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26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26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26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26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26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26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26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26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26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26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26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26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26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26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26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26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26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26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26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26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26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26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26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26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26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26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26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26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26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26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26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26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26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26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26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26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26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26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26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26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26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26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26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26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26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26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26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26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26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26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26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26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26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26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26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26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26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26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26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26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26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26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26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26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26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26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26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26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26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26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26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26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26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26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26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26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26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26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26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26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26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26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26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26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26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26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26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26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26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26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26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26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26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26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26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26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26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26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26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26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26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26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26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26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26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26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26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26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26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26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26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26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26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26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26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26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26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26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26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26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26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26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26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26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26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26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26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26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26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26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26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26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26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26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26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26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26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26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26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26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26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26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26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26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26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26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26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26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26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26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26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26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26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26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26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26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26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26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26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26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26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26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26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26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26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26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26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26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26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26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26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26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26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26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26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26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26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26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26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26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26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26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26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26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26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26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26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26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26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26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26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26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26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26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26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26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26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26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26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26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26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26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26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26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26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26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26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26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26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26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26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26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26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26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26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26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26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26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26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26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26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26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26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26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26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26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26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26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26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26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26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26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26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26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26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26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26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26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26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26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26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26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26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26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26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26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26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26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26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26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26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26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26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26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26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26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26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26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26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26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26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26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26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26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26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26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26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26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26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26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26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26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26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26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26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26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26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26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26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26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26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26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26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26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26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26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26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26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26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26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26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26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26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26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26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26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26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26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26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26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26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26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26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26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26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26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26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26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26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26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26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26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26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26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26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26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26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26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26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26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26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26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26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26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26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26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26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26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26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26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26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26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26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26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26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26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26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26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26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26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26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26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26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26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26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26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26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26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26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26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26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26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26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26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26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26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26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26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26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26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26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26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26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26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26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26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26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26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26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26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26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26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26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26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26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26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26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26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26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26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26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26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26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26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26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26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26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26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26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26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26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26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26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26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26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26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26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26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26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26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26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26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26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26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26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26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26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26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26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26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26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26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26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26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26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26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26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26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26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26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26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26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26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26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26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26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26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26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26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26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26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26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26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26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26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26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26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26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26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26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26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26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26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26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26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26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26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26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26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26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26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26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26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26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26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26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26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26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26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26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26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26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26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26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26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26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26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26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26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26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26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26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26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26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26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26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26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26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26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26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26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26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26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26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26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26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26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26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26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26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26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26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26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26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26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26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26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26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26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26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26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26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26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26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26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26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26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26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26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26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26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26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26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26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26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26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26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26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26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26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26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26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26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26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26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26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26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26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26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26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26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26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26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26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26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26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26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26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26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26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26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26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26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26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26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26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26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26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26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26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26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26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26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26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26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26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26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26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26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26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26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26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26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26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26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26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26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26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26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26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26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26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26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26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26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26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26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26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26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26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26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26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26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26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26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26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26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26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26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26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26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26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26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26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26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26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26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26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26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26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26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26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26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26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26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26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26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26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26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26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26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26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26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26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26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26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26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26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26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26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26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26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26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26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26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26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26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26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26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26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26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26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26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26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26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26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26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26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26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2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2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16"/>
      <c r="O974" s="4"/>
      <c r="P974" s="2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16"/>
      <c r="O975" s="4"/>
      <c r="P975" s="26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16"/>
      <c r="O976" s="4"/>
      <c r="P976" s="26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16"/>
      <c r="O977" s="4"/>
      <c r="P977" s="26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88"/>
    <col customWidth="1" min="3" max="3" width="14.88"/>
    <col customWidth="1" min="4" max="4" width="17.38"/>
    <col customWidth="1" min="5" max="5" width="15.75"/>
    <col customWidth="1" min="7" max="7" width="8.25"/>
    <col customWidth="1" min="8" max="8" width="23.38"/>
    <col customWidth="1" min="9" max="9" width="17.25"/>
    <col customWidth="1" min="12" max="12" width="21.0"/>
    <col customWidth="1" min="13" max="14" width="16.25"/>
  </cols>
  <sheetData>
    <row r="1">
      <c r="A1" s="71" t="s">
        <v>0</v>
      </c>
      <c r="B1" s="71" t="s">
        <v>1</v>
      </c>
      <c r="C1" s="72" t="s">
        <v>2</v>
      </c>
      <c r="D1" s="73" t="s">
        <v>3</v>
      </c>
      <c r="E1" s="72" t="s">
        <v>4</v>
      </c>
      <c r="F1" s="74" t="s">
        <v>5</v>
      </c>
      <c r="G1" s="75" t="s">
        <v>6</v>
      </c>
      <c r="H1" s="71" t="s">
        <v>7</v>
      </c>
      <c r="I1" s="72" t="s">
        <v>8</v>
      </c>
      <c r="J1" s="72" t="s">
        <v>9</v>
      </c>
      <c r="K1" s="73" t="s">
        <v>10</v>
      </c>
      <c r="L1" s="76" t="s">
        <v>11</v>
      </c>
      <c r="M1" s="111" t="s">
        <v>322</v>
      </c>
      <c r="N1" s="77" t="s">
        <v>284</v>
      </c>
      <c r="O1" s="76" t="s">
        <v>12</v>
      </c>
      <c r="P1" s="128" t="s">
        <v>480</v>
      </c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58" t="s">
        <v>506</v>
      </c>
      <c r="B2" s="58" t="str">
        <f>'Umu4'!B2</f>
        <v>BEBC</v>
      </c>
      <c r="C2" s="58" t="str">
        <f>'Umu4'!C2</f>
        <v>BEBC_1985/BEBC_1985_um42.dat</v>
      </c>
      <c r="D2" s="58" t="str">
        <f>'Umu4'!D2</f>
        <v>BEBC_1985/BEBC_1985_um42.dat</v>
      </c>
      <c r="E2" s="58" t="str">
        <f>'Umu4'!E2</f>
        <v>N produced in D meson decay and subsequently decaying to charged leptons</v>
      </c>
      <c r="F2" s="58">
        <f>'Umu4'!F2</f>
        <v>1985</v>
      </c>
      <c r="G2" s="58" t="str">
        <f>'Umu4'!G2</f>
        <v>GeV</v>
      </c>
      <c r="H2" s="58" t="str">
        <f>'Umu4'!H2</f>
        <v>WA66:1985mfx</v>
      </c>
      <c r="I2" s="58" t="b">
        <f>'Umu4'!I2</f>
        <v>0</v>
      </c>
      <c r="J2" s="58" t="str">
        <f>'Umu4'!J2</f>
        <v>Dirac</v>
      </c>
      <c r="K2" s="58">
        <f>'Umu4'!K2</f>
        <v>90</v>
      </c>
      <c r="L2" s="58" t="str">
        <f>'Umu4'!L2</f>
        <v/>
      </c>
      <c r="M2" s="115">
        <v>10005.0</v>
      </c>
      <c r="N2" s="78" t="s">
        <v>285</v>
      </c>
      <c r="O2" s="58" t="str">
        <f>'Umu4'!M2</f>
        <v>BD</v>
      </c>
      <c r="P2" s="129" t="s">
        <v>482</v>
      </c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58" t="s">
        <v>524</v>
      </c>
      <c r="B3" s="58" t="s">
        <v>330</v>
      </c>
      <c r="C3" s="58"/>
      <c r="D3" s="58" t="s">
        <v>554</v>
      </c>
      <c r="E3" s="58" t="s">
        <v>332</v>
      </c>
      <c r="F3" s="58">
        <v>2022.0</v>
      </c>
      <c r="G3" s="58" t="s">
        <v>17</v>
      </c>
      <c r="H3" s="58" t="s">
        <v>290</v>
      </c>
      <c r="I3" s="58"/>
      <c r="J3" s="58" t="s">
        <v>59</v>
      </c>
      <c r="K3" s="58">
        <v>90.0</v>
      </c>
      <c r="L3" s="58"/>
      <c r="M3" s="117">
        <v>1.0</v>
      </c>
      <c r="N3" s="78" t="s">
        <v>327</v>
      </c>
      <c r="O3" s="58" t="s">
        <v>20</v>
      </c>
      <c r="P3" s="129" t="s">
        <v>482</v>
      </c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</row>
    <row r="4">
      <c r="A4" s="58" t="s">
        <v>526</v>
      </c>
      <c r="B4" s="58" t="s">
        <v>330</v>
      </c>
      <c r="C4" s="58"/>
      <c r="D4" s="58" t="s">
        <v>555</v>
      </c>
      <c r="E4" s="58" t="s">
        <v>332</v>
      </c>
      <c r="F4" s="58">
        <v>2022.0</v>
      </c>
      <c r="G4" s="58" t="s">
        <v>17</v>
      </c>
      <c r="H4" s="58" t="s">
        <v>290</v>
      </c>
      <c r="I4" s="58"/>
      <c r="J4" s="58" t="s">
        <v>59</v>
      </c>
      <c r="K4" s="58">
        <v>90.0</v>
      </c>
      <c r="L4" s="58"/>
      <c r="M4" s="117">
        <v>1.0</v>
      </c>
      <c r="N4" s="78" t="s">
        <v>327</v>
      </c>
      <c r="O4" s="58" t="s">
        <v>20</v>
      </c>
      <c r="P4" s="129" t="s">
        <v>496</v>
      </c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>
      <c r="A5" s="58" t="s">
        <v>528</v>
      </c>
      <c r="B5" s="58" t="s">
        <v>334</v>
      </c>
      <c r="C5" s="58"/>
      <c r="D5" s="58" t="s">
        <v>556</v>
      </c>
      <c r="E5" s="58" t="s">
        <v>336</v>
      </c>
      <c r="F5" s="58">
        <v>2022.0</v>
      </c>
      <c r="G5" s="58" t="s">
        <v>17</v>
      </c>
      <c r="H5" s="58" t="s">
        <v>290</v>
      </c>
      <c r="I5" s="58"/>
      <c r="J5" s="58" t="s">
        <v>59</v>
      </c>
      <c r="K5" s="58">
        <v>90.0</v>
      </c>
      <c r="L5" s="58"/>
      <c r="M5" s="117">
        <v>1.0</v>
      </c>
      <c r="N5" s="78" t="s">
        <v>327</v>
      </c>
      <c r="O5" s="58" t="s">
        <v>20</v>
      </c>
      <c r="P5" s="129" t="s">
        <v>482</v>
      </c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>
      <c r="A6" s="58" t="s">
        <v>530</v>
      </c>
      <c r="B6" s="58" t="s">
        <v>334</v>
      </c>
      <c r="C6" s="58"/>
      <c r="D6" s="58" t="s">
        <v>557</v>
      </c>
      <c r="E6" s="58" t="s">
        <v>336</v>
      </c>
      <c r="F6" s="58">
        <v>2022.0</v>
      </c>
      <c r="G6" s="58" t="s">
        <v>17</v>
      </c>
      <c r="H6" s="58" t="s">
        <v>290</v>
      </c>
      <c r="I6" s="58"/>
      <c r="J6" s="58" t="s">
        <v>59</v>
      </c>
      <c r="K6" s="58">
        <v>90.0</v>
      </c>
      <c r="L6" s="58"/>
      <c r="M6" s="117">
        <v>1.0</v>
      </c>
      <c r="N6" s="78" t="s">
        <v>327</v>
      </c>
      <c r="O6" s="58" t="s">
        <v>20</v>
      </c>
      <c r="P6" s="129" t="s">
        <v>496</v>
      </c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>
      <c r="A7" s="58" t="s">
        <v>532</v>
      </c>
      <c r="B7" s="58" t="s">
        <v>338</v>
      </c>
      <c r="C7" s="58"/>
      <c r="D7" s="58" t="s">
        <v>558</v>
      </c>
      <c r="E7" s="58" t="s">
        <v>340</v>
      </c>
      <c r="F7" s="58">
        <v>2022.0</v>
      </c>
      <c r="G7" s="58" t="s">
        <v>17</v>
      </c>
      <c r="H7" s="58" t="s">
        <v>290</v>
      </c>
      <c r="I7" s="58"/>
      <c r="J7" s="58" t="s">
        <v>59</v>
      </c>
      <c r="K7" s="58">
        <v>90.0</v>
      </c>
      <c r="L7" s="58"/>
      <c r="M7" s="117">
        <v>1.0</v>
      </c>
      <c r="N7" s="78" t="s">
        <v>327</v>
      </c>
      <c r="O7" s="58" t="s">
        <v>20</v>
      </c>
      <c r="P7" s="129" t="s">
        <v>482</v>
      </c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</row>
    <row r="8">
      <c r="A8" s="58" t="s">
        <v>534</v>
      </c>
      <c r="B8" s="58" t="s">
        <v>338</v>
      </c>
      <c r="C8" s="58"/>
      <c r="D8" s="58" t="s">
        <v>559</v>
      </c>
      <c r="E8" s="58" t="s">
        <v>340</v>
      </c>
      <c r="F8" s="58">
        <v>2022.0</v>
      </c>
      <c r="G8" s="58" t="s">
        <v>17</v>
      </c>
      <c r="H8" s="58" t="s">
        <v>290</v>
      </c>
      <c r="I8" s="58"/>
      <c r="J8" s="58" t="s">
        <v>59</v>
      </c>
      <c r="K8" s="58">
        <v>90.0</v>
      </c>
      <c r="L8" s="58"/>
      <c r="M8" s="117">
        <v>1.0</v>
      </c>
      <c r="N8" s="78" t="s">
        <v>327</v>
      </c>
      <c r="O8" s="58" t="s">
        <v>20</v>
      </c>
      <c r="P8" s="129" t="s">
        <v>496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>
      <c r="A9" s="81" t="s">
        <v>490</v>
      </c>
      <c r="B9" s="81" t="s">
        <v>491</v>
      </c>
      <c r="C9" s="4"/>
      <c r="D9" s="81" t="s">
        <v>560</v>
      </c>
      <c r="E9" s="81" t="s">
        <v>493</v>
      </c>
      <c r="F9" s="84">
        <v>2019.0</v>
      </c>
      <c r="G9" s="81" t="s">
        <v>17</v>
      </c>
      <c r="H9" s="81" t="s">
        <v>449</v>
      </c>
      <c r="I9" s="4"/>
      <c r="J9" s="81" t="s">
        <v>59</v>
      </c>
      <c r="K9" s="81">
        <v>95.0</v>
      </c>
      <c r="L9" s="4"/>
      <c r="M9" s="122">
        <v>1.0</v>
      </c>
      <c r="N9" s="39" t="s">
        <v>108</v>
      </c>
      <c r="O9" s="58" t="s">
        <v>494</v>
      </c>
      <c r="P9" s="132">
        <v>0.0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81" t="s">
        <v>504</v>
      </c>
      <c r="B10" s="81" t="s">
        <v>491</v>
      </c>
      <c r="C10" s="4"/>
      <c r="D10" s="81" t="s">
        <v>561</v>
      </c>
      <c r="E10" s="81" t="s">
        <v>493</v>
      </c>
      <c r="F10" s="84">
        <v>2019.0</v>
      </c>
      <c r="G10" s="81" t="s">
        <v>17</v>
      </c>
      <c r="H10" s="81" t="s">
        <v>449</v>
      </c>
      <c r="I10" s="4"/>
      <c r="J10" s="81" t="s">
        <v>59</v>
      </c>
      <c r="K10" s="81">
        <v>95.0</v>
      </c>
      <c r="L10" s="4"/>
      <c r="M10" s="122">
        <v>1.0</v>
      </c>
      <c r="N10" s="39" t="s">
        <v>108</v>
      </c>
      <c r="O10" s="58" t="s">
        <v>494</v>
      </c>
      <c r="P10" s="117">
        <v>0.0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4"/>
      <c r="C11" s="4"/>
      <c r="D11" s="4"/>
      <c r="E11" s="4"/>
      <c r="F11" s="27"/>
      <c r="G11" s="4"/>
      <c r="H11" s="4"/>
      <c r="I11" s="4"/>
      <c r="J11" s="4"/>
      <c r="K11" s="4"/>
      <c r="L11" s="4"/>
      <c r="M11" s="119"/>
      <c r="N11" s="39"/>
      <c r="O11" s="4"/>
      <c r="P11" s="131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4"/>
      <c r="C12" s="4"/>
      <c r="D12" s="4"/>
      <c r="E12" s="4"/>
      <c r="F12" s="27"/>
      <c r="G12" s="4"/>
      <c r="H12" s="4"/>
      <c r="I12" s="4"/>
      <c r="J12" s="4"/>
      <c r="K12" s="4"/>
      <c r="L12" s="4"/>
      <c r="M12" s="26"/>
      <c r="O12" s="4"/>
      <c r="P12" s="131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4"/>
      <c r="C13" s="4"/>
      <c r="D13" s="4"/>
      <c r="E13" s="4"/>
      <c r="F13" s="27"/>
      <c r="G13" s="4"/>
      <c r="H13" s="4"/>
      <c r="I13" s="4"/>
      <c r="J13" s="4"/>
      <c r="K13" s="4"/>
      <c r="L13" s="4"/>
      <c r="M13" s="120"/>
      <c r="N13" s="81"/>
      <c r="O13" s="4"/>
      <c r="P13" s="131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4"/>
      <c r="C14" s="4"/>
      <c r="D14" s="4"/>
      <c r="E14" s="4"/>
      <c r="F14" s="27"/>
      <c r="G14" s="4"/>
      <c r="H14" s="4"/>
      <c r="I14" s="4"/>
      <c r="J14" s="4"/>
      <c r="K14" s="4"/>
      <c r="L14" s="4"/>
      <c r="M14" s="119"/>
      <c r="N14" s="39"/>
      <c r="O14" s="4"/>
      <c r="P14" s="131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27"/>
      <c r="G15" s="4"/>
      <c r="H15" s="4"/>
      <c r="I15" s="4"/>
      <c r="J15" s="4"/>
      <c r="K15" s="4"/>
      <c r="L15" s="4"/>
      <c r="M15" s="121"/>
      <c r="N15" s="31"/>
      <c r="O15" s="4"/>
      <c r="P15" s="131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27"/>
      <c r="G16" s="4"/>
      <c r="H16" s="4"/>
      <c r="I16" s="4"/>
      <c r="J16" s="4"/>
      <c r="K16" s="4"/>
      <c r="L16" s="4"/>
      <c r="M16" s="120"/>
      <c r="N16" s="81"/>
      <c r="O16" s="4"/>
      <c r="P16" s="131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/>
      <c r="C17" s="4"/>
      <c r="D17" s="4"/>
      <c r="E17" s="4"/>
      <c r="F17" s="27"/>
      <c r="G17" s="4"/>
      <c r="H17" s="4"/>
      <c r="I17" s="4"/>
      <c r="J17" s="4"/>
      <c r="K17" s="4"/>
      <c r="L17" s="4"/>
      <c r="M17" s="120"/>
      <c r="N17" s="81"/>
      <c r="O17" s="4"/>
      <c r="P17" s="131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/>
      <c r="C18" s="4"/>
      <c r="D18" s="4"/>
      <c r="E18" s="4"/>
      <c r="F18" s="27"/>
      <c r="G18" s="4"/>
      <c r="H18" s="4"/>
      <c r="I18" s="4"/>
      <c r="J18" s="4"/>
      <c r="K18" s="4"/>
      <c r="L18" s="4"/>
      <c r="M18" s="26"/>
      <c r="N18" s="61"/>
      <c r="O18" s="4"/>
      <c r="P18" s="131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/>
      <c r="C19" s="4"/>
      <c r="D19" s="4"/>
      <c r="E19" s="4"/>
      <c r="F19" s="27"/>
      <c r="G19" s="4"/>
      <c r="H19" s="4"/>
      <c r="I19" s="4"/>
      <c r="J19" s="4"/>
      <c r="K19" s="4"/>
      <c r="L19" s="4"/>
      <c r="M19" s="26"/>
      <c r="N19" s="61"/>
      <c r="O19" s="4"/>
      <c r="P19" s="26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/>
      <c r="C20" s="4"/>
      <c r="D20" s="4"/>
      <c r="E20" s="4"/>
      <c r="F20" s="27"/>
      <c r="G20" s="4"/>
      <c r="H20" s="4"/>
      <c r="I20" s="4"/>
      <c r="J20" s="4"/>
      <c r="K20" s="4"/>
      <c r="L20" s="4"/>
      <c r="M20" s="26"/>
      <c r="N20" s="61"/>
      <c r="O20" s="4"/>
      <c r="P20" s="26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/>
      <c r="C21" s="4"/>
      <c r="D21" s="4"/>
      <c r="E21" s="4"/>
      <c r="F21" s="27"/>
      <c r="G21" s="4"/>
      <c r="H21" s="4"/>
      <c r="I21" s="4"/>
      <c r="J21" s="4"/>
      <c r="K21" s="4"/>
      <c r="L21" s="4"/>
      <c r="M21" s="26"/>
      <c r="N21" s="61"/>
      <c r="O21" s="4"/>
      <c r="P21" s="26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/>
      <c r="C22" s="4"/>
      <c r="D22" s="4"/>
      <c r="E22" s="4"/>
      <c r="F22" s="27"/>
      <c r="G22" s="4"/>
      <c r="H22" s="4"/>
      <c r="I22" s="4"/>
      <c r="J22" s="4"/>
      <c r="K22" s="4"/>
      <c r="L22" s="4"/>
      <c r="M22" s="26"/>
      <c r="N22" s="61"/>
      <c r="O22" s="4"/>
      <c r="P22" s="26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/>
      <c r="C23" s="4"/>
      <c r="D23" s="4"/>
      <c r="E23" s="4"/>
      <c r="F23" s="27"/>
      <c r="G23" s="4"/>
      <c r="H23" s="4"/>
      <c r="I23" s="4"/>
      <c r="J23" s="4"/>
      <c r="K23" s="4"/>
      <c r="L23" s="4"/>
      <c r="M23" s="26"/>
      <c r="N23" s="61"/>
      <c r="O23" s="4"/>
      <c r="P23" s="26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/>
      <c r="C24" s="4"/>
      <c r="D24" s="4"/>
      <c r="E24" s="4"/>
      <c r="F24" s="27"/>
      <c r="G24" s="4"/>
      <c r="H24" s="4"/>
      <c r="I24" s="4"/>
      <c r="J24" s="4"/>
      <c r="K24" s="4"/>
      <c r="L24" s="4"/>
      <c r="M24" s="26"/>
      <c r="N24" s="61"/>
      <c r="O24" s="4"/>
      <c r="P24" s="26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/>
      <c r="C25" s="4"/>
      <c r="D25" s="4"/>
      <c r="E25" s="4"/>
      <c r="F25" s="27"/>
      <c r="G25" s="4"/>
      <c r="H25" s="4"/>
      <c r="I25" s="4"/>
      <c r="J25" s="4"/>
      <c r="K25" s="4"/>
      <c r="L25" s="4"/>
      <c r="M25" s="26"/>
      <c r="N25" s="61"/>
      <c r="O25" s="4"/>
      <c r="P25" s="26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/>
      <c r="C26" s="4"/>
      <c r="D26" s="4"/>
      <c r="E26" s="4"/>
      <c r="F26" s="27"/>
      <c r="G26" s="4"/>
      <c r="H26" s="4"/>
      <c r="I26" s="4"/>
      <c r="J26" s="4"/>
      <c r="K26" s="4"/>
      <c r="L26" s="4"/>
      <c r="M26" s="26"/>
      <c r="N26" s="61"/>
      <c r="O26" s="4"/>
      <c r="P26" s="26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/>
      <c r="C27" s="4"/>
      <c r="D27" s="4"/>
      <c r="E27" s="4"/>
      <c r="F27" s="27"/>
      <c r="G27" s="4"/>
      <c r="H27" s="4"/>
      <c r="I27" s="4"/>
      <c r="J27" s="4"/>
      <c r="K27" s="4"/>
      <c r="L27" s="4"/>
      <c r="M27" s="26"/>
      <c r="N27" s="61"/>
      <c r="O27" s="4"/>
      <c r="P27" s="26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27"/>
      <c r="G28" s="4"/>
      <c r="H28" s="4"/>
      <c r="I28" s="4"/>
      <c r="J28" s="4"/>
      <c r="K28" s="4"/>
      <c r="L28" s="4"/>
      <c r="M28" s="26"/>
      <c r="N28" s="61"/>
      <c r="O28" s="4"/>
      <c r="P28" s="26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27"/>
      <c r="G29" s="4"/>
      <c r="H29" s="4"/>
      <c r="I29" s="4"/>
      <c r="J29" s="4"/>
      <c r="K29" s="4"/>
      <c r="L29" s="4"/>
      <c r="M29" s="26"/>
      <c r="N29" s="61"/>
      <c r="O29" s="4"/>
      <c r="P29" s="26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27"/>
      <c r="G30" s="4"/>
      <c r="H30" s="4"/>
      <c r="I30" s="4"/>
      <c r="J30" s="4"/>
      <c r="K30" s="4"/>
      <c r="L30" s="4"/>
      <c r="M30" s="26"/>
      <c r="N30" s="61"/>
      <c r="O30" s="4"/>
      <c r="P30" s="26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27"/>
      <c r="G31" s="4"/>
      <c r="H31" s="4"/>
      <c r="I31" s="4"/>
      <c r="J31" s="4"/>
      <c r="K31" s="4"/>
      <c r="L31" s="4"/>
      <c r="M31" s="26"/>
      <c r="N31" s="61"/>
      <c r="O31" s="4"/>
      <c r="P31" s="26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27"/>
      <c r="G32" s="4"/>
      <c r="H32" s="4"/>
      <c r="I32" s="4"/>
      <c r="J32" s="4"/>
      <c r="K32" s="4"/>
      <c r="L32" s="4"/>
      <c r="M32" s="26"/>
      <c r="N32" s="61"/>
      <c r="O32" s="4"/>
      <c r="P32" s="26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27"/>
      <c r="G33" s="4"/>
      <c r="H33" s="4"/>
      <c r="I33" s="4"/>
      <c r="J33" s="4"/>
      <c r="K33" s="4"/>
      <c r="L33" s="4"/>
      <c r="M33" s="26"/>
      <c r="N33" s="61"/>
      <c r="O33" s="4"/>
      <c r="P33" s="26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27"/>
      <c r="G34" s="4"/>
      <c r="H34" s="4"/>
      <c r="I34" s="4"/>
      <c r="J34" s="4"/>
      <c r="K34" s="4"/>
      <c r="L34" s="4"/>
      <c r="M34" s="26"/>
      <c r="N34" s="61"/>
      <c r="O34" s="4"/>
      <c r="P34" s="26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27"/>
      <c r="G35" s="4"/>
      <c r="H35" s="4"/>
      <c r="I35" s="4"/>
      <c r="J35" s="4"/>
      <c r="K35" s="4"/>
      <c r="L35" s="4"/>
      <c r="M35" s="26"/>
      <c r="N35" s="61"/>
      <c r="O35" s="4"/>
      <c r="P35" s="26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27"/>
      <c r="G36" s="4"/>
      <c r="H36" s="4"/>
      <c r="I36" s="4"/>
      <c r="J36" s="4"/>
      <c r="K36" s="4"/>
      <c r="L36" s="4"/>
      <c r="M36" s="26"/>
      <c r="N36" s="61"/>
      <c r="O36" s="4"/>
      <c r="P36" s="26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27"/>
      <c r="G37" s="4"/>
      <c r="H37" s="4"/>
      <c r="I37" s="4"/>
      <c r="J37" s="4"/>
      <c r="K37" s="4"/>
      <c r="L37" s="4"/>
      <c r="M37" s="26"/>
      <c r="N37" s="61"/>
      <c r="O37" s="4"/>
      <c r="P37" s="26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27"/>
      <c r="G38" s="4"/>
      <c r="H38" s="4"/>
      <c r="I38" s="4"/>
      <c r="J38" s="4"/>
      <c r="K38" s="4"/>
      <c r="L38" s="4"/>
      <c r="M38" s="26"/>
      <c r="N38" s="61"/>
      <c r="O38" s="4"/>
      <c r="P38" s="26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27"/>
      <c r="G39" s="4"/>
      <c r="H39" s="4"/>
      <c r="I39" s="4"/>
      <c r="J39" s="4"/>
      <c r="K39" s="4"/>
      <c r="L39" s="4"/>
      <c r="M39" s="26"/>
      <c r="N39" s="61"/>
      <c r="O39" s="4"/>
      <c r="P39" s="26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27"/>
      <c r="G40" s="4"/>
      <c r="H40" s="4"/>
      <c r="I40" s="4"/>
      <c r="J40" s="4"/>
      <c r="K40" s="4"/>
      <c r="L40" s="4"/>
      <c r="M40" s="26"/>
      <c r="N40" s="61"/>
      <c r="O40" s="4"/>
      <c r="P40" s="26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27"/>
      <c r="G41" s="4"/>
      <c r="H41" s="4"/>
      <c r="I41" s="4"/>
      <c r="J41" s="4"/>
      <c r="K41" s="4"/>
      <c r="L41" s="4"/>
      <c r="M41" s="26"/>
      <c r="N41" s="61"/>
      <c r="O41" s="4"/>
      <c r="P41" s="26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27"/>
      <c r="G42" s="4"/>
      <c r="H42" s="4"/>
      <c r="I42" s="4"/>
      <c r="J42" s="4"/>
      <c r="K42" s="4"/>
      <c r="L42" s="4"/>
      <c r="M42" s="26"/>
      <c r="N42" s="61"/>
      <c r="O42" s="4"/>
      <c r="P42" s="26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27"/>
      <c r="G43" s="4"/>
      <c r="H43" s="4"/>
      <c r="I43" s="4"/>
      <c r="J43" s="4"/>
      <c r="K43" s="4"/>
      <c r="L43" s="4"/>
      <c r="M43" s="26"/>
      <c r="N43" s="61"/>
      <c r="O43" s="4"/>
      <c r="P43" s="26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27"/>
      <c r="G44" s="4"/>
      <c r="H44" s="4"/>
      <c r="I44" s="4"/>
      <c r="J44" s="4"/>
      <c r="K44" s="4"/>
      <c r="L44" s="4"/>
      <c r="M44" s="26"/>
      <c r="N44" s="61"/>
      <c r="O44" s="4"/>
      <c r="P44" s="26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27"/>
      <c r="G45" s="4"/>
      <c r="H45" s="4"/>
      <c r="I45" s="4"/>
      <c r="J45" s="4"/>
      <c r="K45" s="4"/>
      <c r="L45" s="4"/>
      <c r="M45" s="26"/>
      <c r="N45" s="61"/>
      <c r="O45" s="4"/>
      <c r="P45" s="26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27"/>
      <c r="G46" s="4"/>
      <c r="H46" s="4"/>
      <c r="I46" s="4"/>
      <c r="J46" s="4"/>
      <c r="K46" s="4"/>
      <c r="L46" s="4"/>
      <c r="M46" s="26"/>
      <c r="N46" s="61"/>
      <c r="O46" s="4"/>
      <c r="P46" s="26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27"/>
      <c r="G47" s="4"/>
      <c r="H47" s="4"/>
      <c r="I47" s="4"/>
      <c r="J47" s="4"/>
      <c r="K47" s="4"/>
      <c r="L47" s="4"/>
      <c r="M47" s="26"/>
      <c r="N47" s="61"/>
      <c r="O47" s="4"/>
      <c r="P47" s="26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27"/>
      <c r="G48" s="4"/>
      <c r="H48" s="4"/>
      <c r="I48" s="4"/>
      <c r="J48" s="4"/>
      <c r="K48" s="4"/>
      <c r="L48" s="4"/>
      <c r="M48" s="26"/>
      <c r="N48" s="61"/>
      <c r="O48" s="4"/>
      <c r="P48" s="26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27"/>
      <c r="G49" s="4"/>
      <c r="H49" s="4"/>
      <c r="I49" s="4"/>
      <c r="J49" s="4"/>
      <c r="K49" s="4"/>
      <c r="L49" s="4"/>
      <c r="M49" s="26"/>
      <c r="N49" s="61"/>
      <c r="O49" s="4"/>
      <c r="P49" s="26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27"/>
      <c r="G50" s="4"/>
      <c r="H50" s="4"/>
      <c r="I50" s="4"/>
      <c r="J50" s="4"/>
      <c r="K50" s="4"/>
      <c r="L50" s="4"/>
      <c r="M50" s="26"/>
      <c r="N50" s="61"/>
      <c r="O50" s="4"/>
      <c r="P50" s="26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27"/>
      <c r="G51" s="4"/>
      <c r="H51" s="4"/>
      <c r="I51" s="4"/>
      <c r="J51" s="4"/>
      <c r="K51" s="4"/>
      <c r="L51" s="4"/>
      <c r="M51" s="26"/>
      <c r="N51" s="61"/>
      <c r="O51" s="4"/>
      <c r="P51" s="26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27"/>
      <c r="G52" s="4"/>
      <c r="H52" s="4"/>
      <c r="I52" s="4"/>
      <c r="J52" s="4"/>
      <c r="K52" s="4"/>
      <c r="L52" s="4"/>
      <c r="M52" s="26"/>
      <c r="N52" s="61"/>
      <c r="O52" s="4"/>
      <c r="P52" s="26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27"/>
      <c r="G53" s="4"/>
      <c r="H53" s="4"/>
      <c r="I53" s="4"/>
      <c r="J53" s="4"/>
      <c r="K53" s="4"/>
      <c r="L53" s="4"/>
      <c r="M53" s="26"/>
      <c r="N53" s="61"/>
      <c r="O53" s="4"/>
      <c r="P53" s="26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27"/>
      <c r="G54" s="4"/>
      <c r="H54" s="4"/>
      <c r="I54" s="4"/>
      <c r="J54" s="4"/>
      <c r="K54" s="4"/>
      <c r="L54" s="4"/>
      <c r="M54" s="26"/>
      <c r="N54" s="61"/>
      <c r="O54" s="4"/>
      <c r="P54" s="26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27"/>
      <c r="G55" s="4"/>
      <c r="H55" s="4"/>
      <c r="I55" s="4"/>
      <c r="J55" s="4"/>
      <c r="K55" s="4"/>
      <c r="L55" s="4"/>
      <c r="M55" s="26"/>
      <c r="N55" s="61"/>
      <c r="O55" s="4"/>
      <c r="P55" s="26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27"/>
      <c r="G56" s="4"/>
      <c r="H56" s="4"/>
      <c r="I56" s="4"/>
      <c r="J56" s="4"/>
      <c r="K56" s="4"/>
      <c r="L56" s="4"/>
      <c r="M56" s="26"/>
      <c r="N56" s="61"/>
      <c r="O56" s="4"/>
      <c r="P56" s="26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27"/>
      <c r="G57" s="4"/>
      <c r="H57" s="4"/>
      <c r="I57" s="4"/>
      <c r="J57" s="4"/>
      <c r="K57" s="4"/>
      <c r="L57" s="4"/>
      <c r="M57" s="26"/>
      <c r="N57" s="61"/>
      <c r="O57" s="4"/>
      <c r="P57" s="26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27"/>
      <c r="G58" s="4"/>
      <c r="H58" s="4"/>
      <c r="I58" s="4"/>
      <c r="J58" s="4"/>
      <c r="K58" s="4"/>
      <c r="L58" s="4"/>
      <c r="M58" s="26"/>
      <c r="N58" s="61"/>
      <c r="O58" s="4"/>
      <c r="P58" s="26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27"/>
      <c r="G59" s="4"/>
      <c r="H59" s="4"/>
      <c r="I59" s="4"/>
      <c r="J59" s="4"/>
      <c r="K59" s="4"/>
      <c r="L59" s="4"/>
      <c r="M59" s="26"/>
      <c r="N59" s="61"/>
      <c r="O59" s="4"/>
      <c r="P59" s="26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27"/>
      <c r="G60" s="4"/>
      <c r="H60" s="4"/>
      <c r="I60" s="4"/>
      <c r="J60" s="4"/>
      <c r="K60" s="4"/>
      <c r="L60" s="4"/>
      <c r="M60" s="26"/>
      <c r="N60" s="61"/>
      <c r="O60" s="4"/>
      <c r="P60" s="26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27"/>
      <c r="G61" s="4"/>
      <c r="H61" s="4"/>
      <c r="I61" s="4"/>
      <c r="J61" s="4"/>
      <c r="K61" s="4"/>
      <c r="L61" s="4"/>
      <c r="M61" s="26"/>
      <c r="N61" s="61"/>
      <c r="O61" s="4"/>
      <c r="P61" s="26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27"/>
      <c r="G62" s="4"/>
      <c r="H62" s="4"/>
      <c r="I62" s="4"/>
      <c r="J62" s="4"/>
      <c r="K62" s="4"/>
      <c r="L62" s="4"/>
      <c r="M62" s="26"/>
      <c r="N62" s="61"/>
      <c r="O62" s="4"/>
      <c r="P62" s="26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27"/>
      <c r="G63" s="4"/>
      <c r="H63" s="4"/>
      <c r="I63" s="4"/>
      <c r="J63" s="4"/>
      <c r="K63" s="4"/>
      <c r="L63" s="4"/>
      <c r="M63" s="26"/>
      <c r="N63" s="61"/>
      <c r="O63" s="4"/>
      <c r="P63" s="26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27"/>
      <c r="G64" s="4"/>
      <c r="H64" s="4"/>
      <c r="I64" s="4"/>
      <c r="J64" s="4"/>
      <c r="K64" s="4"/>
      <c r="L64" s="4"/>
      <c r="M64" s="26"/>
      <c r="N64" s="61"/>
      <c r="O64" s="4"/>
      <c r="P64" s="26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27"/>
      <c r="G65" s="4"/>
      <c r="H65" s="4"/>
      <c r="I65" s="4"/>
      <c r="J65" s="4"/>
      <c r="K65" s="4"/>
      <c r="L65" s="4"/>
      <c r="M65" s="26"/>
      <c r="N65" s="61"/>
      <c r="O65" s="4"/>
      <c r="P65" s="26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27"/>
      <c r="G66" s="4"/>
      <c r="H66" s="4"/>
      <c r="I66" s="4"/>
      <c r="J66" s="4"/>
      <c r="K66" s="4"/>
      <c r="L66" s="4"/>
      <c r="M66" s="26"/>
      <c r="N66" s="61"/>
      <c r="O66" s="4"/>
      <c r="P66" s="26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27"/>
      <c r="G67" s="4"/>
      <c r="H67" s="4"/>
      <c r="I67" s="4"/>
      <c r="J67" s="4"/>
      <c r="K67" s="4"/>
      <c r="L67" s="4"/>
      <c r="M67" s="26"/>
      <c r="N67" s="61"/>
      <c r="O67" s="4"/>
      <c r="P67" s="26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27"/>
      <c r="G68" s="4"/>
      <c r="H68" s="4"/>
      <c r="I68" s="4"/>
      <c r="J68" s="4"/>
      <c r="K68" s="4"/>
      <c r="L68" s="4"/>
      <c r="M68" s="26"/>
      <c r="N68" s="61"/>
      <c r="O68" s="4"/>
      <c r="P68" s="26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27"/>
      <c r="G69" s="4"/>
      <c r="H69" s="4"/>
      <c r="I69" s="4"/>
      <c r="J69" s="4"/>
      <c r="K69" s="4"/>
      <c r="L69" s="4"/>
      <c r="M69" s="26"/>
      <c r="N69" s="61"/>
      <c r="O69" s="4"/>
      <c r="P69" s="26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27"/>
      <c r="G70" s="4"/>
      <c r="H70" s="4"/>
      <c r="I70" s="4"/>
      <c r="J70" s="4"/>
      <c r="K70" s="4"/>
      <c r="L70" s="4"/>
      <c r="M70" s="26"/>
      <c r="N70" s="61"/>
      <c r="O70" s="4"/>
      <c r="P70" s="26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27"/>
      <c r="G71" s="4"/>
      <c r="H71" s="4"/>
      <c r="I71" s="4"/>
      <c r="J71" s="4"/>
      <c r="K71" s="4"/>
      <c r="L71" s="4"/>
      <c r="M71" s="26"/>
      <c r="N71" s="61"/>
      <c r="O71" s="4"/>
      <c r="P71" s="26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27"/>
      <c r="G72" s="4"/>
      <c r="H72" s="4"/>
      <c r="I72" s="4"/>
      <c r="J72" s="4"/>
      <c r="K72" s="4"/>
      <c r="L72" s="4"/>
      <c r="M72" s="26"/>
      <c r="N72" s="61"/>
      <c r="O72" s="4"/>
      <c r="P72" s="26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27"/>
      <c r="G73" s="4"/>
      <c r="H73" s="4"/>
      <c r="I73" s="4"/>
      <c r="J73" s="4"/>
      <c r="K73" s="4"/>
      <c r="L73" s="4"/>
      <c r="M73" s="26"/>
      <c r="N73" s="61"/>
      <c r="O73" s="4"/>
      <c r="P73" s="26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27"/>
      <c r="G74" s="4"/>
      <c r="H74" s="4"/>
      <c r="I74" s="4"/>
      <c r="J74" s="4"/>
      <c r="K74" s="4"/>
      <c r="L74" s="4"/>
      <c r="M74" s="26"/>
      <c r="N74" s="61"/>
      <c r="O74" s="4"/>
      <c r="P74" s="26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27"/>
      <c r="G75" s="4"/>
      <c r="H75" s="4"/>
      <c r="I75" s="4"/>
      <c r="J75" s="4"/>
      <c r="K75" s="4"/>
      <c r="L75" s="4"/>
      <c r="M75" s="26"/>
      <c r="N75" s="61"/>
      <c r="O75" s="4"/>
      <c r="P75" s="26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27"/>
      <c r="G76" s="4"/>
      <c r="H76" s="4"/>
      <c r="I76" s="4"/>
      <c r="J76" s="4"/>
      <c r="K76" s="4"/>
      <c r="L76" s="4"/>
      <c r="M76" s="26"/>
      <c r="N76" s="61"/>
      <c r="O76" s="4"/>
      <c r="P76" s="26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27"/>
      <c r="G77" s="4"/>
      <c r="H77" s="4"/>
      <c r="I77" s="4"/>
      <c r="J77" s="4"/>
      <c r="K77" s="4"/>
      <c r="L77" s="4"/>
      <c r="M77" s="26"/>
      <c r="N77" s="61"/>
      <c r="O77" s="4"/>
      <c r="P77" s="26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27"/>
      <c r="G78" s="4"/>
      <c r="H78" s="4"/>
      <c r="I78" s="4"/>
      <c r="J78" s="4"/>
      <c r="K78" s="4"/>
      <c r="L78" s="4"/>
      <c r="M78" s="26"/>
      <c r="N78" s="61"/>
      <c r="O78" s="4"/>
      <c r="P78" s="26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27"/>
      <c r="G79" s="4"/>
      <c r="H79" s="4"/>
      <c r="I79" s="4"/>
      <c r="J79" s="4"/>
      <c r="K79" s="4"/>
      <c r="L79" s="4"/>
      <c r="M79" s="26"/>
      <c r="N79" s="61"/>
      <c r="O79" s="4"/>
      <c r="P79" s="26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27"/>
      <c r="G80" s="4"/>
      <c r="H80" s="4"/>
      <c r="I80" s="4"/>
      <c r="J80" s="4"/>
      <c r="K80" s="4"/>
      <c r="L80" s="4"/>
      <c r="M80" s="26"/>
      <c r="N80" s="61"/>
      <c r="O80" s="4"/>
      <c r="P80" s="26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27"/>
      <c r="G81" s="4"/>
      <c r="H81" s="4"/>
      <c r="I81" s="4"/>
      <c r="J81" s="4"/>
      <c r="K81" s="4"/>
      <c r="L81" s="4"/>
      <c r="M81" s="26"/>
      <c r="N81" s="61"/>
      <c r="O81" s="4"/>
      <c r="P81" s="26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27"/>
      <c r="G82" s="4"/>
      <c r="H82" s="4"/>
      <c r="I82" s="4"/>
      <c r="J82" s="4"/>
      <c r="K82" s="4"/>
      <c r="L82" s="4"/>
      <c r="M82" s="26"/>
      <c r="N82" s="61"/>
      <c r="O82" s="4"/>
      <c r="P82" s="26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27"/>
      <c r="G83" s="4"/>
      <c r="H83" s="4"/>
      <c r="I83" s="4"/>
      <c r="J83" s="4"/>
      <c r="K83" s="4"/>
      <c r="L83" s="4"/>
      <c r="M83" s="26"/>
      <c r="N83" s="61"/>
      <c r="O83" s="4"/>
      <c r="P83" s="26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27"/>
      <c r="G84" s="4"/>
      <c r="H84" s="4"/>
      <c r="I84" s="4"/>
      <c r="J84" s="4"/>
      <c r="K84" s="4"/>
      <c r="L84" s="4"/>
      <c r="M84" s="26"/>
      <c r="N84" s="61"/>
      <c r="O84" s="4"/>
      <c r="P84" s="26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27"/>
      <c r="G85" s="4"/>
      <c r="H85" s="4"/>
      <c r="I85" s="4"/>
      <c r="J85" s="4"/>
      <c r="K85" s="4"/>
      <c r="L85" s="4"/>
      <c r="M85" s="26"/>
      <c r="N85" s="61"/>
      <c r="O85" s="4"/>
      <c r="P85" s="26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27"/>
      <c r="G86" s="4"/>
      <c r="H86" s="4"/>
      <c r="I86" s="4"/>
      <c r="J86" s="4"/>
      <c r="K86" s="4"/>
      <c r="L86" s="4"/>
      <c r="M86" s="26"/>
      <c r="N86" s="61"/>
      <c r="O86" s="4"/>
      <c r="P86" s="26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27"/>
      <c r="G87" s="4"/>
      <c r="H87" s="4"/>
      <c r="I87" s="4"/>
      <c r="J87" s="4"/>
      <c r="K87" s="4"/>
      <c r="L87" s="4"/>
      <c r="M87" s="26"/>
      <c r="N87" s="61"/>
      <c r="O87" s="4"/>
      <c r="P87" s="26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27"/>
      <c r="G88" s="4"/>
      <c r="H88" s="4"/>
      <c r="I88" s="4"/>
      <c r="J88" s="4"/>
      <c r="K88" s="4"/>
      <c r="L88" s="4"/>
      <c r="M88" s="26"/>
      <c r="N88" s="61"/>
      <c r="O88" s="4"/>
      <c r="P88" s="26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27"/>
      <c r="G89" s="4"/>
      <c r="H89" s="4"/>
      <c r="I89" s="4"/>
      <c r="J89" s="4"/>
      <c r="K89" s="4"/>
      <c r="L89" s="4"/>
      <c r="M89" s="26"/>
      <c r="N89" s="61"/>
      <c r="O89" s="4"/>
      <c r="P89" s="26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27"/>
      <c r="G90" s="4"/>
      <c r="H90" s="4"/>
      <c r="I90" s="4"/>
      <c r="J90" s="4"/>
      <c r="K90" s="4"/>
      <c r="L90" s="4"/>
      <c r="M90" s="26"/>
      <c r="N90" s="61"/>
      <c r="O90" s="4"/>
      <c r="P90" s="26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27"/>
      <c r="G91" s="4"/>
      <c r="H91" s="4"/>
      <c r="I91" s="4"/>
      <c r="J91" s="4"/>
      <c r="K91" s="4"/>
      <c r="L91" s="4"/>
      <c r="M91" s="26"/>
      <c r="N91" s="61"/>
      <c r="O91" s="4"/>
      <c r="P91" s="26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27"/>
      <c r="G92" s="4"/>
      <c r="H92" s="4"/>
      <c r="I92" s="4"/>
      <c r="J92" s="4"/>
      <c r="K92" s="4"/>
      <c r="L92" s="4"/>
      <c r="M92" s="26"/>
      <c r="N92" s="61"/>
      <c r="O92" s="4"/>
      <c r="P92" s="26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27"/>
      <c r="G93" s="4"/>
      <c r="H93" s="4"/>
      <c r="I93" s="4"/>
      <c r="J93" s="4"/>
      <c r="K93" s="4"/>
      <c r="L93" s="4"/>
      <c r="M93" s="26"/>
      <c r="N93" s="61"/>
      <c r="O93" s="4"/>
      <c r="P93" s="26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27"/>
      <c r="G94" s="4"/>
      <c r="H94" s="4"/>
      <c r="I94" s="4"/>
      <c r="J94" s="4"/>
      <c r="K94" s="4"/>
      <c r="L94" s="4"/>
      <c r="M94" s="26"/>
      <c r="N94" s="61"/>
      <c r="O94" s="4"/>
      <c r="P94" s="26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27"/>
      <c r="G95" s="4"/>
      <c r="H95" s="4"/>
      <c r="I95" s="4"/>
      <c r="J95" s="4"/>
      <c r="K95" s="4"/>
      <c r="L95" s="4"/>
      <c r="M95" s="26"/>
      <c r="N95" s="61"/>
      <c r="O95" s="4"/>
      <c r="P95" s="26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27"/>
      <c r="G96" s="4"/>
      <c r="H96" s="4"/>
      <c r="I96" s="4"/>
      <c r="J96" s="4"/>
      <c r="K96" s="4"/>
      <c r="L96" s="4"/>
      <c r="M96" s="26"/>
      <c r="N96" s="61"/>
      <c r="O96" s="4"/>
      <c r="P96" s="26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27"/>
      <c r="G97" s="4"/>
      <c r="H97" s="4"/>
      <c r="I97" s="4"/>
      <c r="J97" s="4"/>
      <c r="K97" s="4"/>
      <c r="L97" s="4"/>
      <c r="M97" s="26"/>
      <c r="N97" s="61"/>
      <c r="O97" s="4"/>
      <c r="P97" s="26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27"/>
      <c r="G98" s="4"/>
      <c r="H98" s="4"/>
      <c r="I98" s="4"/>
      <c r="J98" s="4"/>
      <c r="K98" s="4"/>
      <c r="L98" s="4"/>
      <c r="M98" s="26"/>
      <c r="N98" s="61"/>
      <c r="O98" s="4"/>
      <c r="P98" s="26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27"/>
      <c r="G99" s="4"/>
      <c r="H99" s="4"/>
      <c r="I99" s="4"/>
      <c r="J99" s="4"/>
      <c r="K99" s="4"/>
      <c r="L99" s="4"/>
      <c r="M99" s="26"/>
      <c r="N99" s="61"/>
      <c r="O99" s="4"/>
      <c r="P99" s="26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27"/>
      <c r="G100" s="4"/>
      <c r="H100" s="4"/>
      <c r="I100" s="4"/>
      <c r="J100" s="4"/>
      <c r="K100" s="4"/>
      <c r="L100" s="4"/>
      <c r="M100" s="26"/>
      <c r="N100" s="61"/>
      <c r="O100" s="4"/>
      <c r="P100" s="26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27"/>
      <c r="G101" s="4"/>
      <c r="H101" s="4"/>
      <c r="I101" s="4"/>
      <c r="J101" s="4"/>
      <c r="K101" s="4"/>
      <c r="L101" s="4"/>
      <c r="M101" s="26"/>
      <c r="N101" s="61"/>
      <c r="O101" s="4"/>
      <c r="P101" s="26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27"/>
      <c r="G102" s="4"/>
      <c r="H102" s="4"/>
      <c r="I102" s="4"/>
      <c r="J102" s="4"/>
      <c r="K102" s="4"/>
      <c r="L102" s="4"/>
      <c r="M102" s="26"/>
      <c r="N102" s="61"/>
      <c r="O102" s="4"/>
      <c r="P102" s="26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27"/>
      <c r="G103" s="4"/>
      <c r="H103" s="4"/>
      <c r="I103" s="4"/>
      <c r="J103" s="4"/>
      <c r="K103" s="4"/>
      <c r="L103" s="4"/>
      <c r="M103" s="26"/>
      <c r="N103" s="61"/>
      <c r="O103" s="4"/>
      <c r="P103" s="26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27"/>
      <c r="G104" s="4"/>
      <c r="H104" s="4"/>
      <c r="I104" s="4"/>
      <c r="J104" s="4"/>
      <c r="K104" s="4"/>
      <c r="L104" s="4"/>
      <c r="M104" s="26"/>
      <c r="N104" s="61"/>
      <c r="O104" s="4"/>
      <c r="P104" s="26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27"/>
      <c r="G105" s="4"/>
      <c r="H105" s="4"/>
      <c r="I105" s="4"/>
      <c r="J105" s="4"/>
      <c r="K105" s="4"/>
      <c r="L105" s="4"/>
      <c r="M105" s="26"/>
      <c r="N105" s="61"/>
      <c r="O105" s="4"/>
      <c r="P105" s="26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27"/>
      <c r="G106" s="4"/>
      <c r="H106" s="4"/>
      <c r="I106" s="4"/>
      <c r="J106" s="4"/>
      <c r="K106" s="4"/>
      <c r="L106" s="4"/>
      <c r="M106" s="26"/>
      <c r="N106" s="61"/>
      <c r="O106" s="4"/>
      <c r="P106" s="26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27"/>
      <c r="G107" s="4"/>
      <c r="H107" s="4"/>
      <c r="I107" s="4"/>
      <c r="J107" s="4"/>
      <c r="K107" s="4"/>
      <c r="L107" s="4"/>
      <c r="M107" s="26"/>
      <c r="N107" s="61"/>
      <c r="O107" s="4"/>
      <c r="P107" s="26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27"/>
      <c r="G108" s="4"/>
      <c r="H108" s="4"/>
      <c r="I108" s="4"/>
      <c r="J108" s="4"/>
      <c r="K108" s="4"/>
      <c r="L108" s="4"/>
      <c r="M108" s="26"/>
      <c r="N108" s="61"/>
      <c r="O108" s="4"/>
      <c r="P108" s="26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27"/>
      <c r="G109" s="4"/>
      <c r="H109" s="4"/>
      <c r="I109" s="4"/>
      <c r="J109" s="4"/>
      <c r="K109" s="4"/>
      <c r="L109" s="4"/>
      <c r="M109" s="26"/>
      <c r="N109" s="61"/>
      <c r="O109" s="4"/>
      <c r="P109" s="26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27"/>
      <c r="G110" s="4"/>
      <c r="H110" s="4"/>
      <c r="I110" s="4"/>
      <c r="J110" s="4"/>
      <c r="K110" s="4"/>
      <c r="L110" s="4"/>
      <c r="M110" s="26"/>
      <c r="N110" s="61"/>
      <c r="O110" s="4"/>
      <c r="P110" s="26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27"/>
      <c r="G111" s="4"/>
      <c r="H111" s="4"/>
      <c r="I111" s="4"/>
      <c r="J111" s="4"/>
      <c r="K111" s="4"/>
      <c r="L111" s="4"/>
      <c r="M111" s="26"/>
      <c r="N111" s="61"/>
      <c r="O111" s="4"/>
      <c r="P111" s="26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27"/>
      <c r="G112" s="4"/>
      <c r="H112" s="4"/>
      <c r="I112" s="4"/>
      <c r="J112" s="4"/>
      <c r="K112" s="4"/>
      <c r="L112" s="4"/>
      <c r="M112" s="26"/>
      <c r="N112" s="61"/>
      <c r="O112" s="4"/>
      <c r="P112" s="26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27"/>
      <c r="G113" s="4"/>
      <c r="H113" s="4"/>
      <c r="I113" s="4"/>
      <c r="J113" s="4"/>
      <c r="K113" s="4"/>
      <c r="L113" s="4"/>
      <c r="M113" s="26"/>
      <c r="N113" s="61"/>
      <c r="O113" s="4"/>
      <c r="P113" s="26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27"/>
      <c r="G114" s="4"/>
      <c r="H114" s="4"/>
      <c r="I114" s="4"/>
      <c r="J114" s="4"/>
      <c r="K114" s="4"/>
      <c r="L114" s="4"/>
      <c r="M114" s="26"/>
      <c r="N114" s="61"/>
      <c r="O114" s="4"/>
      <c r="P114" s="26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27"/>
      <c r="G115" s="4"/>
      <c r="H115" s="4"/>
      <c r="I115" s="4"/>
      <c r="J115" s="4"/>
      <c r="K115" s="4"/>
      <c r="L115" s="4"/>
      <c r="M115" s="26"/>
      <c r="N115" s="61"/>
      <c r="O115" s="4"/>
      <c r="P115" s="26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27"/>
      <c r="G116" s="4"/>
      <c r="H116" s="4"/>
      <c r="I116" s="4"/>
      <c r="J116" s="4"/>
      <c r="K116" s="4"/>
      <c r="L116" s="4"/>
      <c r="M116" s="26"/>
      <c r="N116" s="61"/>
      <c r="O116" s="4"/>
      <c r="P116" s="26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27"/>
      <c r="G117" s="4"/>
      <c r="H117" s="4"/>
      <c r="I117" s="4"/>
      <c r="J117" s="4"/>
      <c r="K117" s="4"/>
      <c r="L117" s="4"/>
      <c r="M117" s="26"/>
      <c r="N117" s="61"/>
      <c r="O117" s="4"/>
      <c r="P117" s="26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27"/>
      <c r="G118" s="4"/>
      <c r="H118" s="4"/>
      <c r="I118" s="4"/>
      <c r="J118" s="4"/>
      <c r="K118" s="4"/>
      <c r="L118" s="4"/>
      <c r="M118" s="26"/>
      <c r="N118" s="61"/>
      <c r="O118" s="4"/>
      <c r="P118" s="26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27"/>
      <c r="G119" s="4"/>
      <c r="H119" s="4"/>
      <c r="I119" s="4"/>
      <c r="J119" s="4"/>
      <c r="K119" s="4"/>
      <c r="L119" s="4"/>
      <c r="M119" s="26"/>
      <c r="N119" s="61"/>
      <c r="O119" s="4"/>
      <c r="P119" s="26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27"/>
      <c r="G120" s="4"/>
      <c r="H120" s="4"/>
      <c r="I120" s="4"/>
      <c r="J120" s="4"/>
      <c r="K120" s="4"/>
      <c r="L120" s="4"/>
      <c r="M120" s="26"/>
      <c r="N120" s="61"/>
      <c r="O120" s="4"/>
      <c r="P120" s="26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27"/>
      <c r="G121" s="4"/>
      <c r="H121" s="4"/>
      <c r="I121" s="4"/>
      <c r="J121" s="4"/>
      <c r="K121" s="4"/>
      <c r="L121" s="4"/>
      <c r="M121" s="26"/>
      <c r="N121" s="61"/>
      <c r="O121" s="4"/>
      <c r="P121" s="26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27"/>
      <c r="G122" s="4"/>
      <c r="H122" s="4"/>
      <c r="I122" s="4"/>
      <c r="J122" s="4"/>
      <c r="K122" s="4"/>
      <c r="L122" s="4"/>
      <c r="M122" s="26"/>
      <c r="N122" s="61"/>
      <c r="O122" s="4"/>
      <c r="P122" s="26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27"/>
      <c r="G123" s="4"/>
      <c r="H123" s="4"/>
      <c r="I123" s="4"/>
      <c r="J123" s="4"/>
      <c r="K123" s="4"/>
      <c r="L123" s="4"/>
      <c r="M123" s="26"/>
      <c r="N123" s="61"/>
      <c r="O123" s="4"/>
      <c r="P123" s="26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27"/>
      <c r="G124" s="4"/>
      <c r="H124" s="4"/>
      <c r="I124" s="4"/>
      <c r="J124" s="4"/>
      <c r="K124" s="4"/>
      <c r="L124" s="4"/>
      <c r="M124" s="26"/>
      <c r="N124" s="61"/>
      <c r="O124" s="4"/>
      <c r="P124" s="26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27"/>
      <c r="G125" s="4"/>
      <c r="H125" s="4"/>
      <c r="I125" s="4"/>
      <c r="J125" s="4"/>
      <c r="K125" s="4"/>
      <c r="L125" s="4"/>
      <c r="M125" s="26"/>
      <c r="N125" s="61"/>
      <c r="O125" s="4"/>
      <c r="P125" s="26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27"/>
      <c r="G126" s="4"/>
      <c r="H126" s="4"/>
      <c r="I126" s="4"/>
      <c r="J126" s="4"/>
      <c r="K126" s="4"/>
      <c r="L126" s="4"/>
      <c r="M126" s="26"/>
      <c r="N126" s="61"/>
      <c r="O126" s="4"/>
      <c r="P126" s="26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27"/>
      <c r="G127" s="4"/>
      <c r="H127" s="4"/>
      <c r="I127" s="4"/>
      <c r="J127" s="4"/>
      <c r="K127" s="4"/>
      <c r="L127" s="4"/>
      <c r="M127" s="26"/>
      <c r="N127" s="61"/>
      <c r="O127" s="4"/>
      <c r="P127" s="26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27"/>
      <c r="G128" s="4"/>
      <c r="H128" s="4"/>
      <c r="I128" s="4"/>
      <c r="J128" s="4"/>
      <c r="K128" s="4"/>
      <c r="L128" s="4"/>
      <c r="M128" s="26"/>
      <c r="N128" s="61"/>
      <c r="O128" s="4"/>
      <c r="P128" s="26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27"/>
      <c r="G129" s="4"/>
      <c r="H129" s="4"/>
      <c r="I129" s="4"/>
      <c r="J129" s="4"/>
      <c r="K129" s="4"/>
      <c r="L129" s="4"/>
      <c r="M129" s="26"/>
      <c r="N129" s="61"/>
      <c r="O129" s="4"/>
      <c r="P129" s="26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27"/>
      <c r="G130" s="4"/>
      <c r="H130" s="4"/>
      <c r="I130" s="4"/>
      <c r="J130" s="4"/>
      <c r="K130" s="4"/>
      <c r="L130" s="4"/>
      <c r="M130" s="26"/>
      <c r="N130" s="61"/>
      <c r="O130" s="4"/>
      <c r="P130" s="26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27"/>
      <c r="G131" s="4"/>
      <c r="H131" s="4"/>
      <c r="I131" s="4"/>
      <c r="J131" s="4"/>
      <c r="K131" s="4"/>
      <c r="L131" s="4"/>
      <c r="M131" s="26"/>
      <c r="N131" s="61"/>
      <c r="O131" s="4"/>
      <c r="P131" s="26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27"/>
      <c r="G132" s="4"/>
      <c r="H132" s="4"/>
      <c r="I132" s="4"/>
      <c r="J132" s="4"/>
      <c r="K132" s="4"/>
      <c r="L132" s="4"/>
      <c r="M132" s="26"/>
      <c r="N132" s="61"/>
      <c r="O132" s="4"/>
      <c r="P132" s="26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27"/>
      <c r="G133" s="4"/>
      <c r="H133" s="4"/>
      <c r="I133" s="4"/>
      <c r="J133" s="4"/>
      <c r="K133" s="4"/>
      <c r="L133" s="4"/>
      <c r="M133" s="26"/>
      <c r="N133" s="61"/>
      <c r="O133" s="4"/>
      <c r="P133" s="26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27"/>
      <c r="G134" s="4"/>
      <c r="H134" s="4"/>
      <c r="I134" s="4"/>
      <c r="J134" s="4"/>
      <c r="K134" s="4"/>
      <c r="L134" s="4"/>
      <c r="M134" s="26"/>
      <c r="N134" s="61"/>
      <c r="O134" s="4"/>
      <c r="P134" s="26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27"/>
      <c r="G135" s="4"/>
      <c r="H135" s="4"/>
      <c r="I135" s="4"/>
      <c r="J135" s="4"/>
      <c r="K135" s="4"/>
      <c r="L135" s="4"/>
      <c r="M135" s="26"/>
      <c r="N135" s="61"/>
      <c r="O135" s="4"/>
      <c r="P135" s="26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27"/>
      <c r="G136" s="4"/>
      <c r="H136" s="4"/>
      <c r="I136" s="4"/>
      <c r="J136" s="4"/>
      <c r="K136" s="4"/>
      <c r="L136" s="4"/>
      <c r="M136" s="26"/>
      <c r="N136" s="61"/>
      <c r="O136" s="4"/>
      <c r="P136" s="26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27"/>
      <c r="G137" s="4"/>
      <c r="H137" s="4"/>
      <c r="I137" s="4"/>
      <c r="J137" s="4"/>
      <c r="K137" s="4"/>
      <c r="L137" s="4"/>
      <c r="M137" s="26"/>
      <c r="N137" s="61"/>
      <c r="O137" s="4"/>
      <c r="P137" s="26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27"/>
      <c r="G138" s="4"/>
      <c r="H138" s="4"/>
      <c r="I138" s="4"/>
      <c r="J138" s="4"/>
      <c r="K138" s="4"/>
      <c r="L138" s="4"/>
      <c r="M138" s="26"/>
      <c r="N138" s="61"/>
      <c r="O138" s="4"/>
      <c r="P138" s="26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27"/>
      <c r="G139" s="4"/>
      <c r="H139" s="4"/>
      <c r="I139" s="4"/>
      <c r="J139" s="4"/>
      <c r="K139" s="4"/>
      <c r="L139" s="4"/>
      <c r="M139" s="26"/>
      <c r="N139" s="61"/>
      <c r="O139" s="4"/>
      <c r="P139" s="26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27"/>
      <c r="G140" s="4"/>
      <c r="H140" s="4"/>
      <c r="I140" s="4"/>
      <c r="J140" s="4"/>
      <c r="K140" s="4"/>
      <c r="L140" s="4"/>
      <c r="M140" s="26"/>
      <c r="N140" s="61"/>
      <c r="O140" s="4"/>
      <c r="P140" s="26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27"/>
      <c r="G141" s="4"/>
      <c r="H141" s="4"/>
      <c r="I141" s="4"/>
      <c r="J141" s="4"/>
      <c r="K141" s="4"/>
      <c r="L141" s="4"/>
      <c r="M141" s="26"/>
      <c r="N141" s="61"/>
      <c r="O141" s="4"/>
      <c r="P141" s="26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27"/>
      <c r="G142" s="4"/>
      <c r="H142" s="4"/>
      <c r="I142" s="4"/>
      <c r="J142" s="4"/>
      <c r="K142" s="4"/>
      <c r="L142" s="4"/>
      <c r="M142" s="26"/>
      <c r="N142" s="61"/>
      <c r="O142" s="4"/>
      <c r="P142" s="26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27"/>
      <c r="G143" s="4"/>
      <c r="H143" s="4"/>
      <c r="I143" s="4"/>
      <c r="J143" s="4"/>
      <c r="K143" s="4"/>
      <c r="L143" s="4"/>
      <c r="M143" s="26"/>
      <c r="N143" s="61"/>
      <c r="O143" s="4"/>
      <c r="P143" s="26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27"/>
      <c r="G144" s="4"/>
      <c r="H144" s="4"/>
      <c r="I144" s="4"/>
      <c r="J144" s="4"/>
      <c r="K144" s="4"/>
      <c r="L144" s="4"/>
      <c r="M144" s="26"/>
      <c r="N144" s="61"/>
      <c r="O144" s="4"/>
      <c r="P144" s="26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27"/>
      <c r="G145" s="4"/>
      <c r="H145" s="4"/>
      <c r="I145" s="4"/>
      <c r="J145" s="4"/>
      <c r="K145" s="4"/>
      <c r="L145" s="4"/>
      <c r="M145" s="26"/>
      <c r="N145" s="61"/>
      <c r="O145" s="4"/>
      <c r="P145" s="26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27"/>
      <c r="G146" s="4"/>
      <c r="H146" s="4"/>
      <c r="I146" s="4"/>
      <c r="J146" s="4"/>
      <c r="K146" s="4"/>
      <c r="L146" s="4"/>
      <c r="M146" s="26"/>
      <c r="N146" s="61"/>
      <c r="O146" s="4"/>
      <c r="P146" s="26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27"/>
      <c r="G147" s="4"/>
      <c r="H147" s="4"/>
      <c r="I147" s="4"/>
      <c r="J147" s="4"/>
      <c r="K147" s="4"/>
      <c r="L147" s="4"/>
      <c r="M147" s="26"/>
      <c r="N147" s="61"/>
      <c r="O147" s="4"/>
      <c r="P147" s="26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27"/>
      <c r="G148" s="4"/>
      <c r="H148" s="4"/>
      <c r="I148" s="4"/>
      <c r="J148" s="4"/>
      <c r="K148" s="4"/>
      <c r="L148" s="4"/>
      <c r="M148" s="26"/>
      <c r="N148" s="61"/>
      <c r="O148" s="4"/>
      <c r="P148" s="26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27"/>
      <c r="G149" s="4"/>
      <c r="H149" s="4"/>
      <c r="I149" s="4"/>
      <c r="J149" s="4"/>
      <c r="K149" s="4"/>
      <c r="L149" s="4"/>
      <c r="M149" s="26"/>
      <c r="N149" s="61"/>
      <c r="O149" s="4"/>
      <c r="P149" s="26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27"/>
      <c r="G150" s="4"/>
      <c r="H150" s="4"/>
      <c r="I150" s="4"/>
      <c r="J150" s="4"/>
      <c r="K150" s="4"/>
      <c r="L150" s="4"/>
      <c r="M150" s="26"/>
      <c r="N150" s="61"/>
      <c r="O150" s="4"/>
      <c r="P150" s="26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27"/>
      <c r="G151" s="4"/>
      <c r="H151" s="4"/>
      <c r="I151" s="4"/>
      <c r="J151" s="4"/>
      <c r="K151" s="4"/>
      <c r="L151" s="4"/>
      <c r="M151" s="26"/>
      <c r="N151" s="61"/>
      <c r="O151" s="4"/>
      <c r="P151" s="26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27"/>
      <c r="G152" s="4"/>
      <c r="H152" s="4"/>
      <c r="I152" s="4"/>
      <c r="J152" s="4"/>
      <c r="K152" s="4"/>
      <c r="L152" s="4"/>
      <c r="M152" s="26"/>
      <c r="N152" s="61"/>
      <c r="O152" s="4"/>
      <c r="P152" s="26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27"/>
      <c r="G153" s="4"/>
      <c r="H153" s="4"/>
      <c r="I153" s="4"/>
      <c r="J153" s="4"/>
      <c r="K153" s="4"/>
      <c r="L153" s="4"/>
      <c r="M153" s="26"/>
      <c r="N153" s="61"/>
      <c r="O153" s="4"/>
      <c r="P153" s="26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27"/>
      <c r="G154" s="4"/>
      <c r="H154" s="4"/>
      <c r="I154" s="4"/>
      <c r="J154" s="4"/>
      <c r="K154" s="4"/>
      <c r="L154" s="4"/>
      <c r="M154" s="26"/>
      <c r="N154" s="61"/>
      <c r="O154" s="4"/>
      <c r="P154" s="26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27"/>
      <c r="G155" s="4"/>
      <c r="H155" s="4"/>
      <c r="I155" s="4"/>
      <c r="J155" s="4"/>
      <c r="K155" s="4"/>
      <c r="L155" s="4"/>
      <c r="M155" s="26"/>
      <c r="N155" s="61"/>
      <c r="O155" s="4"/>
      <c r="P155" s="26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27"/>
      <c r="G156" s="4"/>
      <c r="H156" s="4"/>
      <c r="I156" s="4"/>
      <c r="J156" s="4"/>
      <c r="K156" s="4"/>
      <c r="L156" s="4"/>
      <c r="M156" s="26"/>
      <c r="N156" s="61"/>
      <c r="O156" s="4"/>
      <c r="P156" s="26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27"/>
      <c r="G157" s="4"/>
      <c r="H157" s="4"/>
      <c r="I157" s="4"/>
      <c r="J157" s="4"/>
      <c r="K157" s="4"/>
      <c r="L157" s="4"/>
      <c r="M157" s="26"/>
      <c r="N157" s="61"/>
      <c r="O157" s="4"/>
      <c r="P157" s="26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27"/>
      <c r="G158" s="4"/>
      <c r="H158" s="4"/>
      <c r="I158" s="4"/>
      <c r="J158" s="4"/>
      <c r="K158" s="4"/>
      <c r="L158" s="4"/>
      <c r="M158" s="26"/>
      <c r="N158" s="61"/>
      <c r="O158" s="4"/>
      <c r="P158" s="26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27"/>
      <c r="G159" s="4"/>
      <c r="H159" s="4"/>
      <c r="I159" s="4"/>
      <c r="J159" s="4"/>
      <c r="K159" s="4"/>
      <c r="L159" s="4"/>
      <c r="M159" s="26"/>
      <c r="N159" s="61"/>
      <c r="O159" s="4"/>
      <c r="P159" s="26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27"/>
      <c r="G160" s="4"/>
      <c r="H160" s="4"/>
      <c r="I160" s="4"/>
      <c r="J160" s="4"/>
      <c r="K160" s="4"/>
      <c r="L160" s="4"/>
      <c r="M160" s="26"/>
      <c r="N160" s="61"/>
      <c r="O160" s="4"/>
      <c r="P160" s="26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27"/>
      <c r="G161" s="4"/>
      <c r="H161" s="4"/>
      <c r="I161" s="4"/>
      <c r="J161" s="4"/>
      <c r="K161" s="4"/>
      <c r="L161" s="4"/>
      <c r="M161" s="26"/>
      <c r="N161" s="61"/>
      <c r="O161" s="4"/>
      <c r="P161" s="26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27"/>
      <c r="G162" s="4"/>
      <c r="H162" s="4"/>
      <c r="I162" s="4"/>
      <c r="J162" s="4"/>
      <c r="K162" s="4"/>
      <c r="L162" s="4"/>
      <c r="M162" s="26"/>
      <c r="N162" s="61"/>
      <c r="O162" s="4"/>
      <c r="P162" s="26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27"/>
      <c r="G163" s="4"/>
      <c r="H163" s="4"/>
      <c r="I163" s="4"/>
      <c r="J163" s="4"/>
      <c r="K163" s="4"/>
      <c r="L163" s="4"/>
      <c r="M163" s="26"/>
      <c r="N163" s="61"/>
      <c r="O163" s="4"/>
      <c r="P163" s="26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27"/>
      <c r="G164" s="4"/>
      <c r="H164" s="4"/>
      <c r="I164" s="4"/>
      <c r="J164" s="4"/>
      <c r="K164" s="4"/>
      <c r="L164" s="4"/>
      <c r="M164" s="26"/>
      <c r="N164" s="61"/>
      <c r="O164" s="4"/>
      <c r="P164" s="26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27"/>
      <c r="G165" s="4"/>
      <c r="H165" s="4"/>
      <c r="I165" s="4"/>
      <c r="J165" s="4"/>
      <c r="K165" s="4"/>
      <c r="L165" s="4"/>
      <c r="M165" s="26"/>
      <c r="N165" s="61"/>
      <c r="O165" s="4"/>
      <c r="P165" s="26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27"/>
      <c r="G166" s="4"/>
      <c r="H166" s="4"/>
      <c r="I166" s="4"/>
      <c r="J166" s="4"/>
      <c r="K166" s="4"/>
      <c r="L166" s="4"/>
      <c r="M166" s="26"/>
      <c r="N166" s="61"/>
      <c r="O166" s="4"/>
      <c r="P166" s="26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27"/>
      <c r="G167" s="4"/>
      <c r="H167" s="4"/>
      <c r="I167" s="4"/>
      <c r="J167" s="4"/>
      <c r="K167" s="4"/>
      <c r="L167" s="4"/>
      <c r="M167" s="26"/>
      <c r="N167" s="61"/>
      <c r="O167" s="4"/>
      <c r="P167" s="26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27"/>
      <c r="G168" s="4"/>
      <c r="H168" s="4"/>
      <c r="I168" s="4"/>
      <c r="J168" s="4"/>
      <c r="K168" s="4"/>
      <c r="L168" s="4"/>
      <c r="M168" s="26"/>
      <c r="N168" s="61"/>
      <c r="O168" s="4"/>
      <c r="P168" s="26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27"/>
      <c r="G169" s="4"/>
      <c r="H169" s="4"/>
      <c r="I169" s="4"/>
      <c r="J169" s="4"/>
      <c r="K169" s="4"/>
      <c r="L169" s="4"/>
      <c r="M169" s="26"/>
      <c r="N169" s="61"/>
      <c r="O169" s="4"/>
      <c r="P169" s="26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27"/>
      <c r="G170" s="4"/>
      <c r="H170" s="4"/>
      <c r="I170" s="4"/>
      <c r="J170" s="4"/>
      <c r="K170" s="4"/>
      <c r="L170" s="4"/>
      <c r="M170" s="26"/>
      <c r="N170" s="61"/>
      <c r="O170" s="4"/>
      <c r="P170" s="26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27"/>
      <c r="G171" s="4"/>
      <c r="H171" s="4"/>
      <c r="I171" s="4"/>
      <c r="J171" s="4"/>
      <c r="K171" s="4"/>
      <c r="L171" s="4"/>
      <c r="M171" s="26"/>
      <c r="N171" s="61"/>
      <c r="O171" s="4"/>
      <c r="P171" s="26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27"/>
      <c r="G172" s="4"/>
      <c r="H172" s="4"/>
      <c r="I172" s="4"/>
      <c r="J172" s="4"/>
      <c r="K172" s="4"/>
      <c r="L172" s="4"/>
      <c r="M172" s="26"/>
      <c r="N172" s="61"/>
      <c r="O172" s="4"/>
      <c r="P172" s="26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27"/>
      <c r="G173" s="4"/>
      <c r="H173" s="4"/>
      <c r="I173" s="4"/>
      <c r="J173" s="4"/>
      <c r="K173" s="4"/>
      <c r="L173" s="4"/>
      <c r="M173" s="26"/>
      <c r="N173" s="61"/>
      <c r="O173" s="4"/>
      <c r="P173" s="26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27"/>
      <c r="G174" s="4"/>
      <c r="H174" s="4"/>
      <c r="I174" s="4"/>
      <c r="J174" s="4"/>
      <c r="K174" s="4"/>
      <c r="L174" s="4"/>
      <c r="M174" s="26"/>
      <c r="N174" s="61"/>
      <c r="O174" s="4"/>
      <c r="P174" s="26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27"/>
      <c r="G175" s="4"/>
      <c r="H175" s="4"/>
      <c r="I175" s="4"/>
      <c r="J175" s="4"/>
      <c r="K175" s="4"/>
      <c r="L175" s="4"/>
      <c r="M175" s="26"/>
      <c r="N175" s="61"/>
      <c r="O175" s="4"/>
      <c r="P175" s="26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27"/>
      <c r="G176" s="4"/>
      <c r="H176" s="4"/>
      <c r="I176" s="4"/>
      <c r="J176" s="4"/>
      <c r="K176" s="4"/>
      <c r="L176" s="4"/>
      <c r="M176" s="26"/>
      <c r="N176" s="61"/>
      <c r="O176" s="4"/>
      <c r="P176" s="26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27"/>
      <c r="G177" s="4"/>
      <c r="H177" s="4"/>
      <c r="I177" s="4"/>
      <c r="J177" s="4"/>
      <c r="K177" s="4"/>
      <c r="L177" s="4"/>
      <c r="M177" s="26"/>
      <c r="N177" s="61"/>
      <c r="O177" s="4"/>
      <c r="P177" s="26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27"/>
      <c r="G178" s="4"/>
      <c r="H178" s="4"/>
      <c r="I178" s="4"/>
      <c r="J178" s="4"/>
      <c r="K178" s="4"/>
      <c r="L178" s="4"/>
      <c r="M178" s="26"/>
      <c r="N178" s="61"/>
      <c r="O178" s="4"/>
      <c r="P178" s="26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27"/>
      <c r="G179" s="4"/>
      <c r="H179" s="4"/>
      <c r="I179" s="4"/>
      <c r="J179" s="4"/>
      <c r="K179" s="4"/>
      <c r="L179" s="4"/>
      <c r="M179" s="26"/>
      <c r="N179" s="61"/>
      <c r="O179" s="4"/>
      <c r="P179" s="26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27"/>
      <c r="G180" s="4"/>
      <c r="H180" s="4"/>
      <c r="I180" s="4"/>
      <c r="J180" s="4"/>
      <c r="K180" s="4"/>
      <c r="L180" s="4"/>
      <c r="M180" s="26"/>
      <c r="N180" s="61"/>
      <c r="O180" s="4"/>
      <c r="P180" s="26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27"/>
      <c r="G181" s="4"/>
      <c r="H181" s="4"/>
      <c r="I181" s="4"/>
      <c r="J181" s="4"/>
      <c r="K181" s="4"/>
      <c r="L181" s="4"/>
      <c r="M181" s="26"/>
      <c r="N181" s="61"/>
      <c r="O181" s="4"/>
      <c r="P181" s="26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27"/>
      <c r="G182" s="4"/>
      <c r="H182" s="4"/>
      <c r="I182" s="4"/>
      <c r="J182" s="4"/>
      <c r="K182" s="4"/>
      <c r="L182" s="4"/>
      <c r="M182" s="26"/>
      <c r="N182" s="61"/>
      <c r="O182" s="4"/>
      <c r="P182" s="26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27"/>
      <c r="G183" s="4"/>
      <c r="H183" s="4"/>
      <c r="I183" s="4"/>
      <c r="J183" s="4"/>
      <c r="K183" s="4"/>
      <c r="L183" s="4"/>
      <c r="M183" s="26"/>
      <c r="N183" s="61"/>
      <c r="O183" s="4"/>
      <c r="P183" s="26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27"/>
      <c r="G184" s="4"/>
      <c r="H184" s="4"/>
      <c r="I184" s="4"/>
      <c r="J184" s="4"/>
      <c r="K184" s="4"/>
      <c r="L184" s="4"/>
      <c r="M184" s="26"/>
      <c r="N184" s="61"/>
      <c r="O184" s="4"/>
      <c r="P184" s="26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27"/>
      <c r="G185" s="4"/>
      <c r="H185" s="4"/>
      <c r="I185" s="4"/>
      <c r="J185" s="4"/>
      <c r="K185" s="4"/>
      <c r="L185" s="4"/>
      <c r="M185" s="26"/>
      <c r="N185" s="61"/>
      <c r="O185" s="4"/>
      <c r="P185" s="26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27"/>
      <c r="G186" s="4"/>
      <c r="H186" s="4"/>
      <c r="I186" s="4"/>
      <c r="J186" s="4"/>
      <c r="K186" s="4"/>
      <c r="L186" s="4"/>
      <c r="M186" s="26"/>
      <c r="N186" s="61"/>
      <c r="O186" s="4"/>
      <c r="P186" s="26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27"/>
      <c r="G187" s="4"/>
      <c r="H187" s="4"/>
      <c r="I187" s="4"/>
      <c r="J187" s="4"/>
      <c r="K187" s="4"/>
      <c r="L187" s="4"/>
      <c r="M187" s="26"/>
      <c r="N187" s="61"/>
      <c r="O187" s="4"/>
      <c r="P187" s="26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27"/>
      <c r="G188" s="4"/>
      <c r="H188" s="4"/>
      <c r="I188" s="4"/>
      <c r="J188" s="4"/>
      <c r="K188" s="4"/>
      <c r="L188" s="4"/>
      <c r="M188" s="26"/>
      <c r="N188" s="61"/>
      <c r="O188" s="4"/>
      <c r="P188" s="26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27"/>
      <c r="G189" s="4"/>
      <c r="H189" s="4"/>
      <c r="I189" s="4"/>
      <c r="J189" s="4"/>
      <c r="K189" s="4"/>
      <c r="L189" s="4"/>
      <c r="M189" s="26"/>
      <c r="N189" s="61"/>
      <c r="O189" s="4"/>
      <c r="P189" s="26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27"/>
      <c r="G190" s="4"/>
      <c r="H190" s="4"/>
      <c r="I190" s="4"/>
      <c r="J190" s="4"/>
      <c r="K190" s="4"/>
      <c r="L190" s="4"/>
      <c r="M190" s="26"/>
      <c r="N190" s="61"/>
      <c r="O190" s="4"/>
      <c r="P190" s="26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27"/>
      <c r="G191" s="4"/>
      <c r="H191" s="4"/>
      <c r="I191" s="4"/>
      <c r="J191" s="4"/>
      <c r="K191" s="4"/>
      <c r="L191" s="4"/>
      <c r="M191" s="26"/>
      <c r="N191" s="61"/>
      <c r="O191" s="4"/>
      <c r="P191" s="26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27"/>
      <c r="G192" s="4"/>
      <c r="H192" s="4"/>
      <c r="I192" s="4"/>
      <c r="J192" s="4"/>
      <c r="K192" s="4"/>
      <c r="L192" s="4"/>
      <c r="M192" s="26"/>
      <c r="N192" s="61"/>
      <c r="O192" s="4"/>
      <c r="P192" s="26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27"/>
      <c r="G193" s="4"/>
      <c r="H193" s="4"/>
      <c r="I193" s="4"/>
      <c r="J193" s="4"/>
      <c r="K193" s="4"/>
      <c r="L193" s="4"/>
      <c r="M193" s="26"/>
      <c r="N193" s="61"/>
      <c r="O193" s="4"/>
      <c r="P193" s="26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27"/>
      <c r="G194" s="4"/>
      <c r="H194" s="4"/>
      <c r="I194" s="4"/>
      <c r="J194" s="4"/>
      <c r="K194" s="4"/>
      <c r="L194" s="4"/>
      <c r="M194" s="26"/>
      <c r="N194" s="61"/>
      <c r="O194" s="4"/>
      <c r="P194" s="26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27"/>
      <c r="G195" s="4"/>
      <c r="H195" s="4"/>
      <c r="I195" s="4"/>
      <c r="J195" s="4"/>
      <c r="K195" s="4"/>
      <c r="L195" s="4"/>
      <c r="M195" s="26"/>
      <c r="N195" s="61"/>
      <c r="O195" s="4"/>
      <c r="P195" s="26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27"/>
      <c r="G196" s="4"/>
      <c r="H196" s="4"/>
      <c r="I196" s="4"/>
      <c r="J196" s="4"/>
      <c r="K196" s="4"/>
      <c r="L196" s="4"/>
      <c r="M196" s="26"/>
      <c r="N196" s="61"/>
      <c r="O196" s="4"/>
      <c r="P196" s="26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27"/>
      <c r="G197" s="4"/>
      <c r="H197" s="4"/>
      <c r="I197" s="4"/>
      <c r="J197" s="4"/>
      <c r="K197" s="4"/>
      <c r="L197" s="4"/>
      <c r="M197" s="26"/>
      <c r="N197" s="61"/>
      <c r="O197" s="4"/>
      <c r="P197" s="26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27"/>
      <c r="G198" s="4"/>
      <c r="H198" s="4"/>
      <c r="I198" s="4"/>
      <c r="J198" s="4"/>
      <c r="K198" s="4"/>
      <c r="L198" s="4"/>
      <c r="M198" s="26"/>
      <c r="N198" s="61"/>
      <c r="O198" s="4"/>
      <c r="P198" s="26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27"/>
      <c r="G199" s="4"/>
      <c r="H199" s="4"/>
      <c r="I199" s="4"/>
      <c r="J199" s="4"/>
      <c r="K199" s="4"/>
      <c r="L199" s="4"/>
      <c r="M199" s="26"/>
      <c r="N199" s="61"/>
      <c r="O199" s="4"/>
      <c r="P199" s="26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27"/>
      <c r="G200" s="4"/>
      <c r="H200" s="4"/>
      <c r="I200" s="4"/>
      <c r="J200" s="4"/>
      <c r="K200" s="4"/>
      <c r="L200" s="4"/>
      <c r="M200" s="26"/>
      <c r="N200" s="61"/>
      <c r="O200" s="4"/>
      <c r="P200" s="26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27"/>
      <c r="G201" s="4"/>
      <c r="H201" s="4"/>
      <c r="I201" s="4"/>
      <c r="J201" s="4"/>
      <c r="K201" s="4"/>
      <c r="L201" s="4"/>
      <c r="M201" s="26"/>
      <c r="N201" s="61"/>
      <c r="O201" s="4"/>
      <c r="P201" s="26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27"/>
      <c r="G202" s="4"/>
      <c r="H202" s="4"/>
      <c r="I202" s="4"/>
      <c r="J202" s="4"/>
      <c r="K202" s="4"/>
      <c r="L202" s="4"/>
      <c r="M202" s="26"/>
      <c r="N202" s="61"/>
      <c r="O202" s="4"/>
      <c r="P202" s="26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27"/>
      <c r="G203" s="4"/>
      <c r="H203" s="4"/>
      <c r="I203" s="4"/>
      <c r="J203" s="4"/>
      <c r="K203" s="4"/>
      <c r="L203" s="4"/>
      <c r="M203" s="26"/>
      <c r="N203" s="61"/>
      <c r="O203" s="4"/>
      <c r="P203" s="26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27"/>
      <c r="G204" s="4"/>
      <c r="H204" s="4"/>
      <c r="I204" s="4"/>
      <c r="J204" s="4"/>
      <c r="K204" s="4"/>
      <c r="L204" s="4"/>
      <c r="M204" s="26"/>
      <c r="N204" s="61"/>
      <c r="O204" s="4"/>
      <c r="P204" s="26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27"/>
      <c r="G205" s="4"/>
      <c r="H205" s="4"/>
      <c r="I205" s="4"/>
      <c r="J205" s="4"/>
      <c r="K205" s="4"/>
      <c r="L205" s="4"/>
      <c r="M205" s="26"/>
      <c r="N205" s="61"/>
      <c r="O205" s="4"/>
      <c r="P205" s="26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27"/>
      <c r="G206" s="4"/>
      <c r="H206" s="4"/>
      <c r="I206" s="4"/>
      <c r="J206" s="4"/>
      <c r="K206" s="4"/>
      <c r="L206" s="4"/>
      <c r="M206" s="26"/>
      <c r="N206" s="61"/>
      <c r="O206" s="4"/>
      <c r="P206" s="26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27"/>
      <c r="G207" s="4"/>
      <c r="H207" s="4"/>
      <c r="I207" s="4"/>
      <c r="J207" s="4"/>
      <c r="K207" s="4"/>
      <c r="L207" s="4"/>
      <c r="M207" s="26"/>
      <c r="N207" s="61"/>
      <c r="O207" s="4"/>
      <c r="P207" s="26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27"/>
      <c r="G208" s="4"/>
      <c r="H208" s="4"/>
      <c r="I208" s="4"/>
      <c r="J208" s="4"/>
      <c r="K208" s="4"/>
      <c r="L208" s="4"/>
      <c r="M208" s="26"/>
      <c r="N208" s="61"/>
      <c r="O208" s="4"/>
      <c r="P208" s="26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27"/>
      <c r="G209" s="4"/>
      <c r="H209" s="4"/>
      <c r="I209" s="4"/>
      <c r="J209" s="4"/>
      <c r="K209" s="4"/>
      <c r="L209" s="4"/>
      <c r="M209" s="26"/>
      <c r="N209" s="61"/>
      <c r="O209" s="4"/>
      <c r="P209" s="26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27"/>
      <c r="G210" s="4"/>
      <c r="H210" s="4"/>
      <c r="I210" s="4"/>
      <c r="J210" s="4"/>
      <c r="K210" s="4"/>
      <c r="L210" s="4"/>
      <c r="M210" s="26"/>
      <c r="N210" s="61"/>
      <c r="O210" s="4"/>
      <c r="P210" s="26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27"/>
      <c r="G211" s="4"/>
      <c r="H211" s="4"/>
      <c r="I211" s="4"/>
      <c r="J211" s="4"/>
      <c r="K211" s="4"/>
      <c r="L211" s="4"/>
      <c r="M211" s="26"/>
      <c r="N211" s="61"/>
      <c r="O211" s="4"/>
      <c r="P211" s="26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27"/>
      <c r="G212" s="4"/>
      <c r="H212" s="4"/>
      <c r="I212" s="4"/>
      <c r="J212" s="4"/>
      <c r="K212" s="4"/>
      <c r="L212" s="4"/>
      <c r="M212" s="26"/>
      <c r="N212" s="61"/>
      <c r="O212" s="4"/>
      <c r="P212" s="26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27"/>
      <c r="G213" s="4"/>
      <c r="H213" s="4"/>
      <c r="I213" s="4"/>
      <c r="J213" s="4"/>
      <c r="K213" s="4"/>
      <c r="L213" s="4"/>
      <c r="M213" s="26"/>
      <c r="N213" s="61"/>
      <c r="O213" s="4"/>
      <c r="P213" s="26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27"/>
      <c r="G214" s="4"/>
      <c r="H214" s="4"/>
      <c r="I214" s="4"/>
      <c r="J214" s="4"/>
      <c r="K214" s="4"/>
      <c r="L214" s="4"/>
      <c r="M214" s="26"/>
      <c r="N214" s="61"/>
      <c r="O214" s="4"/>
      <c r="P214" s="26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27"/>
      <c r="G215" s="4"/>
      <c r="H215" s="4"/>
      <c r="I215" s="4"/>
      <c r="J215" s="4"/>
      <c r="K215" s="4"/>
      <c r="L215" s="4"/>
      <c r="M215" s="26"/>
      <c r="N215" s="61"/>
      <c r="O215" s="4"/>
      <c r="P215" s="26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27"/>
      <c r="G216" s="4"/>
      <c r="H216" s="4"/>
      <c r="I216" s="4"/>
      <c r="J216" s="4"/>
      <c r="K216" s="4"/>
      <c r="L216" s="4"/>
      <c r="M216" s="26"/>
      <c r="N216" s="61"/>
      <c r="O216" s="4"/>
      <c r="P216" s="26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27"/>
      <c r="G217" s="4"/>
      <c r="H217" s="4"/>
      <c r="I217" s="4"/>
      <c r="J217" s="4"/>
      <c r="K217" s="4"/>
      <c r="L217" s="4"/>
      <c r="M217" s="26"/>
      <c r="N217" s="61"/>
      <c r="O217" s="4"/>
      <c r="P217" s="26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27"/>
      <c r="G218" s="4"/>
      <c r="H218" s="4"/>
      <c r="I218" s="4"/>
      <c r="J218" s="4"/>
      <c r="K218" s="4"/>
      <c r="L218" s="4"/>
      <c r="M218" s="26"/>
      <c r="N218" s="61"/>
      <c r="O218" s="4"/>
      <c r="P218" s="26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27"/>
      <c r="G219" s="4"/>
      <c r="H219" s="4"/>
      <c r="I219" s="4"/>
      <c r="J219" s="4"/>
      <c r="K219" s="4"/>
      <c r="L219" s="4"/>
      <c r="M219" s="26"/>
      <c r="N219" s="61"/>
      <c r="O219" s="4"/>
      <c r="P219" s="26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27"/>
      <c r="G220" s="4"/>
      <c r="H220" s="4"/>
      <c r="I220" s="4"/>
      <c r="J220" s="4"/>
      <c r="K220" s="4"/>
      <c r="L220" s="4"/>
      <c r="M220" s="26"/>
      <c r="N220" s="61"/>
      <c r="O220" s="4"/>
      <c r="P220" s="26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27"/>
      <c r="G221" s="4"/>
      <c r="H221" s="4"/>
      <c r="I221" s="4"/>
      <c r="J221" s="4"/>
      <c r="K221" s="4"/>
      <c r="L221" s="4"/>
      <c r="M221" s="26"/>
      <c r="N221" s="61"/>
      <c r="O221" s="4"/>
      <c r="P221" s="26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27"/>
      <c r="G222" s="4"/>
      <c r="H222" s="4"/>
      <c r="I222" s="4"/>
      <c r="J222" s="4"/>
      <c r="K222" s="4"/>
      <c r="L222" s="4"/>
      <c r="M222" s="26"/>
      <c r="N222" s="61"/>
      <c r="O222" s="4"/>
      <c r="P222" s="26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27"/>
      <c r="G223" s="4"/>
      <c r="H223" s="4"/>
      <c r="I223" s="4"/>
      <c r="J223" s="4"/>
      <c r="K223" s="4"/>
      <c r="L223" s="4"/>
      <c r="M223" s="26"/>
      <c r="N223" s="61"/>
      <c r="O223" s="4"/>
      <c r="P223" s="26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27"/>
      <c r="G224" s="4"/>
      <c r="H224" s="4"/>
      <c r="I224" s="4"/>
      <c r="J224" s="4"/>
      <c r="K224" s="4"/>
      <c r="L224" s="4"/>
      <c r="M224" s="26"/>
      <c r="N224" s="61"/>
      <c r="O224" s="4"/>
      <c r="P224" s="26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27"/>
      <c r="G225" s="4"/>
      <c r="H225" s="4"/>
      <c r="I225" s="4"/>
      <c r="J225" s="4"/>
      <c r="K225" s="4"/>
      <c r="L225" s="4"/>
      <c r="M225" s="26"/>
      <c r="N225" s="61"/>
      <c r="O225" s="4"/>
      <c r="P225" s="26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27"/>
      <c r="G226" s="4"/>
      <c r="H226" s="4"/>
      <c r="I226" s="4"/>
      <c r="J226" s="4"/>
      <c r="K226" s="4"/>
      <c r="L226" s="4"/>
      <c r="M226" s="26"/>
      <c r="N226" s="61"/>
      <c r="O226" s="4"/>
      <c r="P226" s="26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27"/>
      <c r="G227" s="4"/>
      <c r="H227" s="4"/>
      <c r="I227" s="4"/>
      <c r="J227" s="4"/>
      <c r="K227" s="4"/>
      <c r="L227" s="4"/>
      <c r="M227" s="26"/>
      <c r="N227" s="61"/>
      <c r="O227" s="4"/>
      <c r="P227" s="26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27"/>
      <c r="G228" s="4"/>
      <c r="H228" s="4"/>
      <c r="I228" s="4"/>
      <c r="J228" s="4"/>
      <c r="K228" s="4"/>
      <c r="L228" s="4"/>
      <c r="M228" s="26"/>
      <c r="N228" s="61"/>
      <c r="O228" s="4"/>
      <c r="P228" s="26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27"/>
      <c r="G229" s="4"/>
      <c r="H229" s="4"/>
      <c r="I229" s="4"/>
      <c r="J229" s="4"/>
      <c r="K229" s="4"/>
      <c r="L229" s="4"/>
      <c r="M229" s="26"/>
      <c r="N229" s="61"/>
      <c r="O229" s="4"/>
      <c r="P229" s="26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27"/>
      <c r="G230" s="4"/>
      <c r="H230" s="4"/>
      <c r="I230" s="4"/>
      <c r="J230" s="4"/>
      <c r="K230" s="4"/>
      <c r="L230" s="4"/>
      <c r="M230" s="26"/>
      <c r="N230" s="61"/>
      <c r="O230" s="4"/>
      <c r="P230" s="26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27"/>
      <c r="G231" s="4"/>
      <c r="H231" s="4"/>
      <c r="I231" s="4"/>
      <c r="J231" s="4"/>
      <c r="K231" s="4"/>
      <c r="L231" s="4"/>
      <c r="M231" s="26"/>
      <c r="N231" s="61"/>
      <c r="O231" s="4"/>
      <c r="P231" s="26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27"/>
      <c r="G232" s="4"/>
      <c r="H232" s="4"/>
      <c r="I232" s="4"/>
      <c r="J232" s="4"/>
      <c r="K232" s="4"/>
      <c r="L232" s="4"/>
      <c r="M232" s="26"/>
      <c r="N232" s="61"/>
      <c r="O232" s="4"/>
      <c r="P232" s="26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27"/>
      <c r="G233" s="4"/>
      <c r="H233" s="4"/>
      <c r="I233" s="4"/>
      <c r="J233" s="4"/>
      <c r="K233" s="4"/>
      <c r="L233" s="4"/>
      <c r="M233" s="26"/>
      <c r="N233" s="61"/>
      <c r="O233" s="4"/>
      <c r="P233" s="26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27"/>
      <c r="G234" s="4"/>
      <c r="H234" s="4"/>
      <c r="I234" s="4"/>
      <c r="J234" s="4"/>
      <c r="K234" s="4"/>
      <c r="L234" s="4"/>
      <c r="M234" s="26"/>
      <c r="N234" s="61"/>
      <c r="O234" s="4"/>
      <c r="P234" s="26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27"/>
      <c r="G235" s="4"/>
      <c r="H235" s="4"/>
      <c r="I235" s="4"/>
      <c r="J235" s="4"/>
      <c r="K235" s="4"/>
      <c r="L235" s="4"/>
      <c r="M235" s="26"/>
      <c r="N235" s="61"/>
      <c r="O235" s="4"/>
      <c r="P235" s="26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27"/>
      <c r="G236" s="4"/>
      <c r="H236" s="4"/>
      <c r="I236" s="4"/>
      <c r="J236" s="4"/>
      <c r="K236" s="4"/>
      <c r="L236" s="4"/>
      <c r="M236" s="26"/>
      <c r="N236" s="61"/>
      <c r="O236" s="4"/>
      <c r="P236" s="26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27"/>
      <c r="G237" s="4"/>
      <c r="H237" s="4"/>
      <c r="I237" s="4"/>
      <c r="J237" s="4"/>
      <c r="K237" s="4"/>
      <c r="L237" s="4"/>
      <c r="M237" s="26"/>
      <c r="N237" s="61"/>
      <c r="O237" s="4"/>
      <c r="P237" s="26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27"/>
      <c r="G238" s="4"/>
      <c r="H238" s="4"/>
      <c r="I238" s="4"/>
      <c r="J238" s="4"/>
      <c r="K238" s="4"/>
      <c r="L238" s="4"/>
      <c r="M238" s="26"/>
      <c r="N238" s="61"/>
      <c r="O238" s="4"/>
      <c r="P238" s="26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27"/>
      <c r="G239" s="4"/>
      <c r="H239" s="4"/>
      <c r="I239" s="4"/>
      <c r="J239" s="4"/>
      <c r="K239" s="4"/>
      <c r="L239" s="4"/>
      <c r="M239" s="26"/>
      <c r="N239" s="61"/>
      <c r="O239" s="4"/>
      <c r="P239" s="26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27"/>
      <c r="G240" s="4"/>
      <c r="H240" s="4"/>
      <c r="I240" s="4"/>
      <c r="J240" s="4"/>
      <c r="K240" s="4"/>
      <c r="L240" s="4"/>
      <c r="M240" s="26"/>
      <c r="N240" s="61"/>
      <c r="O240" s="4"/>
      <c r="P240" s="26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27"/>
      <c r="G241" s="4"/>
      <c r="H241" s="4"/>
      <c r="I241" s="4"/>
      <c r="J241" s="4"/>
      <c r="K241" s="4"/>
      <c r="L241" s="4"/>
      <c r="M241" s="26"/>
      <c r="N241" s="61"/>
      <c r="O241" s="4"/>
      <c r="P241" s="26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27"/>
      <c r="G242" s="4"/>
      <c r="H242" s="4"/>
      <c r="I242" s="4"/>
      <c r="J242" s="4"/>
      <c r="K242" s="4"/>
      <c r="L242" s="4"/>
      <c r="M242" s="26"/>
      <c r="N242" s="61"/>
      <c r="O242" s="4"/>
      <c r="P242" s="26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27"/>
      <c r="G243" s="4"/>
      <c r="H243" s="4"/>
      <c r="I243" s="4"/>
      <c r="J243" s="4"/>
      <c r="K243" s="4"/>
      <c r="L243" s="4"/>
      <c r="M243" s="26"/>
      <c r="N243" s="61"/>
      <c r="O243" s="4"/>
      <c r="P243" s="26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27"/>
      <c r="G244" s="4"/>
      <c r="H244" s="4"/>
      <c r="I244" s="4"/>
      <c r="J244" s="4"/>
      <c r="K244" s="4"/>
      <c r="L244" s="4"/>
      <c r="M244" s="26"/>
      <c r="N244" s="61"/>
      <c r="O244" s="4"/>
      <c r="P244" s="26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27"/>
      <c r="G245" s="4"/>
      <c r="H245" s="4"/>
      <c r="I245" s="4"/>
      <c r="J245" s="4"/>
      <c r="K245" s="4"/>
      <c r="L245" s="4"/>
      <c r="M245" s="26"/>
      <c r="N245" s="61"/>
      <c r="O245" s="4"/>
      <c r="P245" s="26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27"/>
      <c r="G246" s="4"/>
      <c r="H246" s="4"/>
      <c r="I246" s="4"/>
      <c r="J246" s="4"/>
      <c r="K246" s="4"/>
      <c r="L246" s="4"/>
      <c r="M246" s="26"/>
      <c r="N246" s="61"/>
      <c r="O246" s="4"/>
      <c r="P246" s="26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27"/>
      <c r="G247" s="4"/>
      <c r="H247" s="4"/>
      <c r="I247" s="4"/>
      <c r="J247" s="4"/>
      <c r="K247" s="4"/>
      <c r="L247" s="4"/>
      <c r="M247" s="26"/>
      <c r="N247" s="61"/>
      <c r="O247" s="4"/>
      <c r="P247" s="26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27"/>
      <c r="G248" s="4"/>
      <c r="H248" s="4"/>
      <c r="I248" s="4"/>
      <c r="J248" s="4"/>
      <c r="K248" s="4"/>
      <c r="L248" s="4"/>
      <c r="M248" s="26"/>
      <c r="N248" s="61"/>
      <c r="O248" s="4"/>
      <c r="P248" s="26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27"/>
      <c r="G249" s="4"/>
      <c r="H249" s="4"/>
      <c r="I249" s="4"/>
      <c r="J249" s="4"/>
      <c r="K249" s="4"/>
      <c r="L249" s="4"/>
      <c r="M249" s="26"/>
      <c r="N249" s="61"/>
      <c r="O249" s="4"/>
      <c r="P249" s="26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27"/>
      <c r="G250" s="4"/>
      <c r="H250" s="4"/>
      <c r="I250" s="4"/>
      <c r="J250" s="4"/>
      <c r="K250" s="4"/>
      <c r="L250" s="4"/>
      <c r="M250" s="26"/>
      <c r="N250" s="61"/>
      <c r="O250" s="4"/>
      <c r="P250" s="26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27"/>
      <c r="G251" s="4"/>
      <c r="H251" s="4"/>
      <c r="I251" s="4"/>
      <c r="J251" s="4"/>
      <c r="K251" s="4"/>
      <c r="L251" s="4"/>
      <c r="M251" s="26"/>
      <c r="N251" s="61"/>
      <c r="O251" s="4"/>
      <c r="P251" s="26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27"/>
      <c r="G252" s="4"/>
      <c r="H252" s="4"/>
      <c r="I252" s="4"/>
      <c r="J252" s="4"/>
      <c r="K252" s="4"/>
      <c r="L252" s="4"/>
      <c r="M252" s="26"/>
      <c r="N252" s="61"/>
      <c r="O252" s="4"/>
      <c r="P252" s="26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27"/>
      <c r="G253" s="4"/>
      <c r="H253" s="4"/>
      <c r="I253" s="4"/>
      <c r="J253" s="4"/>
      <c r="K253" s="4"/>
      <c r="L253" s="4"/>
      <c r="M253" s="26"/>
      <c r="N253" s="61"/>
      <c r="O253" s="4"/>
      <c r="P253" s="26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27"/>
      <c r="G254" s="4"/>
      <c r="H254" s="4"/>
      <c r="I254" s="4"/>
      <c r="J254" s="4"/>
      <c r="K254" s="4"/>
      <c r="L254" s="4"/>
      <c r="M254" s="26"/>
      <c r="N254" s="61"/>
      <c r="O254" s="4"/>
      <c r="P254" s="26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27"/>
      <c r="G255" s="4"/>
      <c r="H255" s="4"/>
      <c r="I255" s="4"/>
      <c r="J255" s="4"/>
      <c r="K255" s="4"/>
      <c r="L255" s="4"/>
      <c r="M255" s="26"/>
      <c r="N255" s="61"/>
      <c r="O255" s="4"/>
      <c r="P255" s="26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27"/>
      <c r="G256" s="4"/>
      <c r="H256" s="4"/>
      <c r="I256" s="4"/>
      <c r="J256" s="4"/>
      <c r="K256" s="4"/>
      <c r="L256" s="4"/>
      <c r="M256" s="26"/>
      <c r="N256" s="61"/>
      <c r="O256" s="4"/>
      <c r="P256" s="26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27"/>
      <c r="G257" s="4"/>
      <c r="H257" s="4"/>
      <c r="I257" s="4"/>
      <c r="J257" s="4"/>
      <c r="K257" s="4"/>
      <c r="L257" s="4"/>
      <c r="M257" s="26"/>
      <c r="N257" s="61"/>
      <c r="O257" s="4"/>
      <c r="P257" s="26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27"/>
      <c r="G258" s="4"/>
      <c r="H258" s="4"/>
      <c r="I258" s="4"/>
      <c r="J258" s="4"/>
      <c r="K258" s="4"/>
      <c r="L258" s="4"/>
      <c r="M258" s="26"/>
      <c r="N258" s="61"/>
      <c r="O258" s="4"/>
      <c r="P258" s="26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27"/>
      <c r="G259" s="4"/>
      <c r="H259" s="4"/>
      <c r="I259" s="4"/>
      <c r="J259" s="4"/>
      <c r="K259" s="4"/>
      <c r="L259" s="4"/>
      <c r="M259" s="26"/>
      <c r="N259" s="61"/>
      <c r="O259" s="4"/>
      <c r="P259" s="26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27"/>
      <c r="G260" s="4"/>
      <c r="H260" s="4"/>
      <c r="I260" s="4"/>
      <c r="J260" s="4"/>
      <c r="K260" s="4"/>
      <c r="L260" s="4"/>
      <c r="M260" s="26"/>
      <c r="N260" s="61"/>
      <c r="O260" s="4"/>
      <c r="P260" s="26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27"/>
      <c r="G261" s="4"/>
      <c r="H261" s="4"/>
      <c r="I261" s="4"/>
      <c r="J261" s="4"/>
      <c r="K261" s="4"/>
      <c r="L261" s="4"/>
      <c r="M261" s="26"/>
      <c r="N261" s="61"/>
      <c r="O261" s="4"/>
      <c r="P261" s="26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27"/>
      <c r="G262" s="4"/>
      <c r="H262" s="4"/>
      <c r="I262" s="4"/>
      <c r="J262" s="4"/>
      <c r="K262" s="4"/>
      <c r="L262" s="4"/>
      <c r="M262" s="26"/>
      <c r="N262" s="61"/>
      <c r="O262" s="4"/>
      <c r="P262" s="26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27"/>
      <c r="G263" s="4"/>
      <c r="H263" s="4"/>
      <c r="I263" s="4"/>
      <c r="J263" s="4"/>
      <c r="K263" s="4"/>
      <c r="L263" s="4"/>
      <c r="M263" s="26"/>
      <c r="N263" s="61"/>
      <c r="O263" s="4"/>
      <c r="P263" s="26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27"/>
      <c r="G264" s="4"/>
      <c r="H264" s="4"/>
      <c r="I264" s="4"/>
      <c r="J264" s="4"/>
      <c r="K264" s="4"/>
      <c r="L264" s="4"/>
      <c r="M264" s="26"/>
      <c r="N264" s="61"/>
      <c r="O264" s="4"/>
      <c r="P264" s="26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27"/>
      <c r="G265" s="4"/>
      <c r="H265" s="4"/>
      <c r="I265" s="4"/>
      <c r="J265" s="4"/>
      <c r="K265" s="4"/>
      <c r="L265" s="4"/>
      <c r="M265" s="26"/>
      <c r="N265" s="61"/>
      <c r="O265" s="4"/>
      <c r="P265" s="26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27"/>
      <c r="G266" s="4"/>
      <c r="H266" s="4"/>
      <c r="I266" s="4"/>
      <c r="J266" s="4"/>
      <c r="K266" s="4"/>
      <c r="L266" s="4"/>
      <c r="M266" s="26"/>
      <c r="N266" s="61"/>
      <c r="O266" s="4"/>
      <c r="P266" s="26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27"/>
      <c r="G267" s="4"/>
      <c r="H267" s="4"/>
      <c r="I267" s="4"/>
      <c r="J267" s="4"/>
      <c r="K267" s="4"/>
      <c r="L267" s="4"/>
      <c r="M267" s="26"/>
      <c r="N267" s="61"/>
      <c r="O267" s="4"/>
      <c r="P267" s="26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27"/>
      <c r="G268" s="4"/>
      <c r="H268" s="4"/>
      <c r="I268" s="4"/>
      <c r="J268" s="4"/>
      <c r="K268" s="4"/>
      <c r="L268" s="4"/>
      <c r="M268" s="26"/>
      <c r="N268" s="61"/>
      <c r="O268" s="4"/>
      <c r="P268" s="26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27"/>
      <c r="G269" s="4"/>
      <c r="H269" s="4"/>
      <c r="I269" s="4"/>
      <c r="J269" s="4"/>
      <c r="K269" s="4"/>
      <c r="L269" s="4"/>
      <c r="M269" s="26"/>
      <c r="N269" s="61"/>
      <c r="O269" s="4"/>
      <c r="P269" s="26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27"/>
      <c r="G270" s="4"/>
      <c r="H270" s="4"/>
      <c r="I270" s="4"/>
      <c r="J270" s="4"/>
      <c r="K270" s="4"/>
      <c r="L270" s="4"/>
      <c r="M270" s="26"/>
      <c r="N270" s="61"/>
      <c r="O270" s="4"/>
      <c r="P270" s="26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27"/>
      <c r="G271" s="4"/>
      <c r="H271" s="4"/>
      <c r="I271" s="4"/>
      <c r="J271" s="4"/>
      <c r="K271" s="4"/>
      <c r="L271" s="4"/>
      <c r="M271" s="26"/>
      <c r="N271" s="61"/>
      <c r="O271" s="4"/>
      <c r="P271" s="26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27"/>
      <c r="G272" s="4"/>
      <c r="H272" s="4"/>
      <c r="I272" s="4"/>
      <c r="J272" s="4"/>
      <c r="K272" s="4"/>
      <c r="L272" s="4"/>
      <c r="M272" s="26"/>
      <c r="N272" s="61"/>
      <c r="O272" s="4"/>
      <c r="P272" s="26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27"/>
      <c r="G273" s="4"/>
      <c r="H273" s="4"/>
      <c r="I273" s="4"/>
      <c r="J273" s="4"/>
      <c r="K273" s="4"/>
      <c r="L273" s="4"/>
      <c r="M273" s="26"/>
      <c r="N273" s="61"/>
      <c r="O273" s="4"/>
      <c r="P273" s="26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27"/>
      <c r="G274" s="4"/>
      <c r="H274" s="4"/>
      <c r="I274" s="4"/>
      <c r="J274" s="4"/>
      <c r="K274" s="4"/>
      <c r="L274" s="4"/>
      <c r="M274" s="26"/>
      <c r="N274" s="61"/>
      <c r="O274" s="4"/>
      <c r="P274" s="26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27"/>
      <c r="G275" s="4"/>
      <c r="H275" s="4"/>
      <c r="I275" s="4"/>
      <c r="J275" s="4"/>
      <c r="K275" s="4"/>
      <c r="L275" s="4"/>
      <c r="M275" s="26"/>
      <c r="N275" s="61"/>
      <c r="O275" s="4"/>
      <c r="P275" s="26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27"/>
      <c r="G276" s="4"/>
      <c r="H276" s="4"/>
      <c r="I276" s="4"/>
      <c r="J276" s="4"/>
      <c r="K276" s="4"/>
      <c r="L276" s="4"/>
      <c r="M276" s="26"/>
      <c r="N276" s="61"/>
      <c r="O276" s="4"/>
      <c r="P276" s="26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27"/>
      <c r="G277" s="4"/>
      <c r="H277" s="4"/>
      <c r="I277" s="4"/>
      <c r="J277" s="4"/>
      <c r="K277" s="4"/>
      <c r="L277" s="4"/>
      <c r="M277" s="26"/>
      <c r="N277" s="61"/>
      <c r="O277" s="4"/>
      <c r="P277" s="26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27"/>
      <c r="G278" s="4"/>
      <c r="H278" s="4"/>
      <c r="I278" s="4"/>
      <c r="J278" s="4"/>
      <c r="K278" s="4"/>
      <c r="L278" s="4"/>
      <c r="M278" s="26"/>
      <c r="N278" s="61"/>
      <c r="O278" s="4"/>
      <c r="P278" s="26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27"/>
      <c r="G279" s="4"/>
      <c r="H279" s="4"/>
      <c r="I279" s="4"/>
      <c r="J279" s="4"/>
      <c r="K279" s="4"/>
      <c r="L279" s="4"/>
      <c r="M279" s="26"/>
      <c r="N279" s="61"/>
      <c r="O279" s="4"/>
      <c r="P279" s="26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27"/>
      <c r="G280" s="4"/>
      <c r="H280" s="4"/>
      <c r="I280" s="4"/>
      <c r="J280" s="4"/>
      <c r="K280" s="4"/>
      <c r="L280" s="4"/>
      <c r="M280" s="26"/>
      <c r="N280" s="61"/>
      <c r="O280" s="4"/>
      <c r="P280" s="26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27"/>
      <c r="G281" s="4"/>
      <c r="H281" s="4"/>
      <c r="I281" s="4"/>
      <c r="J281" s="4"/>
      <c r="K281" s="4"/>
      <c r="L281" s="4"/>
      <c r="M281" s="26"/>
      <c r="N281" s="61"/>
      <c r="O281" s="4"/>
      <c r="P281" s="26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27"/>
      <c r="G282" s="4"/>
      <c r="H282" s="4"/>
      <c r="I282" s="4"/>
      <c r="J282" s="4"/>
      <c r="K282" s="4"/>
      <c r="L282" s="4"/>
      <c r="M282" s="26"/>
      <c r="N282" s="61"/>
      <c r="O282" s="4"/>
      <c r="P282" s="26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27"/>
      <c r="G283" s="4"/>
      <c r="H283" s="4"/>
      <c r="I283" s="4"/>
      <c r="J283" s="4"/>
      <c r="K283" s="4"/>
      <c r="L283" s="4"/>
      <c r="M283" s="26"/>
      <c r="N283" s="61"/>
      <c r="O283" s="4"/>
      <c r="P283" s="26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27"/>
      <c r="G284" s="4"/>
      <c r="H284" s="4"/>
      <c r="I284" s="4"/>
      <c r="J284" s="4"/>
      <c r="K284" s="4"/>
      <c r="L284" s="4"/>
      <c r="M284" s="26"/>
      <c r="N284" s="61"/>
      <c r="O284" s="4"/>
      <c r="P284" s="26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27"/>
      <c r="G285" s="4"/>
      <c r="H285" s="4"/>
      <c r="I285" s="4"/>
      <c r="J285" s="4"/>
      <c r="K285" s="4"/>
      <c r="L285" s="4"/>
      <c r="M285" s="26"/>
      <c r="N285" s="61"/>
      <c r="O285" s="4"/>
      <c r="P285" s="26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27"/>
      <c r="G286" s="4"/>
      <c r="H286" s="4"/>
      <c r="I286" s="4"/>
      <c r="J286" s="4"/>
      <c r="K286" s="4"/>
      <c r="L286" s="4"/>
      <c r="M286" s="26"/>
      <c r="N286" s="61"/>
      <c r="O286" s="4"/>
      <c r="P286" s="26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27"/>
      <c r="G287" s="4"/>
      <c r="H287" s="4"/>
      <c r="I287" s="4"/>
      <c r="J287" s="4"/>
      <c r="K287" s="4"/>
      <c r="L287" s="4"/>
      <c r="M287" s="26"/>
      <c r="N287" s="61"/>
      <c r="O287" s="4"/>
      <c r="P287" s="26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27"/>
      <c r="G288" s="4"/>
      <c r="H288" s="4"/>
      <c r="I288" s="4"/>
      <c r="J288" s="4"/>
      <c r="K288" s="4"/>
      <c r="L288" s="4"/>
      <c r="M288" s="26"/>
      <c r="N288" s="61"/>
      <c r="O288" s="4"/>
      <c r="P288" s="26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27"/>
      <c r="G289" s="4"/>
      <c r="H289" s="4"/>
      <c r="I289" s="4"/>
      <c r="J289" s="4"/>
      <c r="K289" s="4"/>
      <c r="L289" s="4"/>
      <c r="M289" s="26"/>
      <c r="N289" s="61"/>
      <c r="O289" s="4"/>
      <c r="P289" s="26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27"/>
      <c r="G290" s="4"/>
      <c r="H290" s="4"/>
      <c r="I290" s="4"/>
      <c r="J290" s="4"/>
      <c r="K290" s="4"/>
      <c r="L290" s="4"/>
      <c r="M290" s="26"/>
      <c r="N290" s="61"/>
      <c r="O290" s="4"/>
      <c r="P290" s="26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27"/>
      <c r="G291" s="4"/>
      <c r="H291" s="4"/>
      <c r="I291" s="4"/>
      <c r="J291" s="4"/>
      <c r="K291" s="4"/>
      <c r="L291" s="4"/>
      <c r="M291" s="26"/>
      <c r="N291" s="61"/>
      <c r="O291" s="4"/>
      <c r="P291" s="26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27"/>
      <c r="G292" s="4"/>
      <c r="H292" s="4"/>
      <c r="I292" s="4"/>
      <c r="J292" s="4"/>
      <c r="K292" s="4"/>
      <c r="L292" s="4"/>
      <c r="M292" s="26"/>
      <c r="N292" s="61"/>
      <c r="O292" s="4"/>
      <c r="P292" s="26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27"/>
      <c r="G293" s="4"/>
      <c r="H293" s="4"/>
      <c r="I293" s="4"/>
      <c r="J293" s="4"/>
      <c r="K293" s="4"/>
      <c r="L293" s="4"/>
      <c r="M293" s="26"/>
      <c r="N293" s="61"/>
      <c r="O293" s="4"/>
      <c r="P293" s="26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27"/>
      <c r="G294" s="4"/>
      <c r="H294" s="4"/>
      <c r="I294" s="4"/>
      <c r="J294" s="4"/>
      <c r="K294" s="4"/>
      <c r="L294" s="4"/>
      <c r="M294" s="26"/>
      <c r="N294" s="61"/>
      <c r="O294" s="4"/>
      <c r="P294" s="26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27"/>
      <c r="G295" s="4"/>
      <c r="H295" s="4"/>
      <c r="I295" s="4"/>
      <c r="J295" s="4"/>
      <c r="K295" s="4"/>
      <c r="L295" s="4"/>
      <c r="M295" s="26"/>
      <c r="N295" s="61"/>
      <c r="O295" s="4"/>
      <c r="P295" s="26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27"/>
      <c r="G296" s="4"/>
      <c r="H296" s="4"/>
      <c r="I296" s="4"/>
      <c r="J296" s="4"/>
      <c r="K296" s="4"/>
      <c r="L296" s="4"/>
      <c r="M296" s="26"/>
      <c r="N296" s="61"/>
      <c r="O296" s="4"/>
      <c r="P296" s="26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27"/>
      <c r="G297" s="4"/>
      <c r="H297" s="4"/>
      <c r="I297" s="4"/>
      <c r="J297" s="4"/>
      <c r="K297" s="4"/>
      <c r="L297" s="4"/>
      <c r="M297" s="26"/>
      <c r="N297" s="61"/>
      <c r="O297" s="4"/>
      <c r="P297" s="26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27"/>
      <c r="G298" s="4"/>
      <c r="H298" s="4"/>
      <c r="I298" s="4"/>
      <c r="J298" s="4"/>
      <c r="K298" s="4"/>
      <c r="L298" s="4"/>
      <c r="M298" s="26"/>
      <c r="N298" s="61"/>
      <c r="O298" s="4"/>
      <c r="P298" s="26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27"/>
      <c r="G299" s="4"/>
      <c r="H299" s="4"/>
      <c r="I299" s="4"/>
      <c r="J299" s="4"/>
      <c r="K299" s="4"/>
      <c r="L299" s="4"/>
      <c r="M299" s="26"/>
      <c r="N299" s="61"/>
      <c r="O299" s="4"/>
      <c r="P299" s="26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27"/>
      <c r="G300" s="4"/>
      <c r="H300" s="4"/>
      <c r="I300" s="4"/>
      <c r="J300" s="4"/>
      <c r="K300" s="4"/>
      <c r="L300" s="4"/>
      <c r="M300" s="26"/>
      <c r="N300" s="61"/>
      <c r="O300" s="4"/>
      <c r="P300" s="26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27"/>
      <c r="G301" s="4"/>
      <c r="H301" s="4"/>
      <c r="I301" s="4"/>
      <c r="J301" s="4"/>
      <c r="K301" s="4"/>
      <c r="L301" s="4"/>
      <c r="M301" s="26"/>
      <c r="N301" s="61"/>
      <c r="O301" s="4"/>
      <c r="P301" s="26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27"/>
      <c r="G302" s="4"/>
      <c r="H302" s="4"/>
      <c r="I302" s="4"/>
      <c r="J302" s="4"/>
      <c r="K302" s="4"/>
      <c r="L302" s="4"/>
      <c r="M302" s="26"/>
      <c r="N302" s="61"/>
      <c r="O302" s="4"/>
      <c r="P302" s="26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27"/>
      <c r="G303" s="4"/>
      <c r="H303" s="4"/>
      <c r="I303" s="4"/>
      <c r="J303" s="4"/>
      <c r="K303" s="4"/>
      <c r="L303" s="4"/>
      <c r="M303" s="26"/>
      <c r="N303" s="61"/>
      <c r="O303" s="4"/>
      <c r="P303" s="26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27"/>
      <c r="G304" s="4"/>
      <c r="H304" s="4"/>
      <c r="I304" s="4"/>
      <c r="J304" s="4"/>
      <c r="K304" s="4"/>
      <c r="L304" s="4"/>
      <c r="M304" s="26"/>
      <c r="N304" s="61"/>
      <c r="O304" s="4"/>
      <c r="P304" s="26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27"/>
      <c r="G305" s="4"/>
      <c r="H305" s="4"/>
      <c r="I305" s="4"/>
      <c r="J305" s="4"/>
      <c r="K305" s="4"/>
      <c r="L305" s="4"/>
      <c r="M305" s="26"/>
      <c r="N305" s="61"/>
      <c r="O305" s="4"/>
      <c r="P305" s="26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27"/>
      <c r="G306" s="4"/>
      <c r="H306" s="4"/>
      <c r="I306" s="4"/>
      <c r="J306" s="4"/>
      <c r="K306" s="4"/>
      <c r="L306" s="4"/>
      <c r="M306" s="26"/>
      <c r="N306" s="61"/>
      <c r="O306" s="4"/>
      <c r="P306" s="26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27"/>
      <c r="G307" s="4"/>
      <c r="H307" s="4"/>
      <c r="I307" s="4"/>
      <c r="J307" s="4"/>
      <c r="K307" s="4"/>
      <c r="L307" s="4"/>
      <c r="M307" s="26"/>
      <c r="N307" s="61"/>
      <c r="O307" s="4"/>
      <c r="P307" s="26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27"/>
      <c r="G308" s="4"/>
      <c r="H308" s="4"/>
      <c r="I308" s="4"/>
      <c r="J308" s="4"/>
      <c r="K308" s="4"/>
      <c r="L308" s="4"/>
      <c r="M308" s="26"/>
      <c r="N308" s="61"/>
      <c r="O308" s="4"/>
      <c r="P308" s="26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27"/>
      <c r="G309" s="4"/>
      <c r="H309" s="4"/>
      <c r="I309" s="4"/>
      <c r="J309" s="4"/>
      <c r="K309" s="4"/>
      <c r="L309" s="4"/>
      <c r="M309" s="26"/>
      <c r="N309" s="61"/>
      <c r="O309" s="4"/>
      <c r="P309" s="26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27"/>
      <c r="G310" s="4"/>
      <c r="H310" s="4"/>
      <c r="I310" s="4"/>
      <c r="J310" s="4"/>
      <c r="K310" s="4"/>
      <c r="L310" s="4"/>
      <c r="M310" s="26"/>
      <c r="N310" s="61"/>
      <c r="O310" s="4"/>
      <c r="P310" s="26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27"/>
      <c r="G311" s="4"/>
      <c r="H311" s="4"/>
      <c r="I311" s="4"/>
      <c r="J311" s="4"/>
      <c r="K311" s="4"/>
      <c r="L311" s="4"/>
      <c r="M311" s="26"/>
      <c r="N311" s="61"/>
      <c r="O311" s="4"/>
      <c r="P311" s="26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27"/>
      <c r="G312" s="4"/>
      <c r="H312" s="4"/>
      <c r="I312" s="4"/>
      <c r="J312" s="4"/>
      <c r="K312" s="4"/>
      <c r="L312" s="4"/>
      <c r="M312" s="26"/>
      <c r="N312" s="61"/>
      <c r="O312" s="4"/>
      <c r="P312" s="26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27"/>
      <c r="G313" s="4"/>
      <c r="H313" s="4"/>
      <c r="I313" s="4"/>
      <c r="J313" s="4"/>
      <c r="K313" s="4"/>
      <c r="L313" s="4"/>
      <c r="M313" s="26"/>
      <c r="N313" s="61"/>
      <c r="O313" s="4"/>
      <c r="P313" s="26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27"/>
      <c r="G314" s="4"/>
      <c r="H314" s="4"/>
      <c r="I314" s="4"/>
      <c r="J314" s="4"/>
      <c r="K314" s="4"/>
      <c r="L314" s="4"/>
      <c r="M314" s="26"/>
      <c r="N314" s="61"/>
      <c r="O314" s="4"/>
      <c r="P314" s="26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27"/>
      <c r="G315" s="4"/>
      <c r="H315" s="4"/>
      <c r="I315" s="4"/>
      <c r="J315" s="4"/>
      <c r="K315" s="4"/>
      <c r="L315" s="4"/>
      <c r="M315" s="26"/>
      <c r="N315" s="61"/>
      <c r="O315" s="4"/>
      <c r="P315" s="26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27"/>
      <c r="G316" s="4"/>
      <c r="H316" s="4"/>
      <c r="I316" s="4"/>
      <c r="J316" s="4"/>
      <c r="K316" s="4"/>
      <c r="L316" s="4"/>
      <c r="M316" s="26"/>
      <c r="N316" s="61"/>
      <c r="O316" s="4"/>
      <c r="P316" s="26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27"/>
      <c r="G317" s="4"/>
      <c r="H317" s="4"/>
      <c r="I317" s="4"/>
      <c r="J317" s="4"/>
      <c r="K317" s="4"/>
      <c r="L317" s="4"/>
      <c r="M317" s="26"/>
      <c r="N317" s="61"/>
      <c r="O317" s="4"/>
      <c r="P317" s="26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27"/>
      <c r="G318" s="4"/>
      <c r="H318" s="4"/>
      <c r="I318" s="4"/>
      <c r="J318" s="4"/>
      <c r="K318" s="4"/>
      <c r="L318" s="4"/>
      <c r="M318" s="26"/>
      <c r="N318" s="61"/>
      <c r="O318" s="4"/>
      <c r="P318" s="26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27"/>
      <c r="G319" s="4"/>
      <c r="H319" s="4"/>
      <c r="I319" s="4"/>
      <c r="J319" s="4"/>
      <c r="K319" s="4"/>
      <c r="L319" s="4"/>
      <c r="M319" s="26"/>
      <c r="N319" s="61"/>
      <c r="O319" s="4"/>
      <c r="P319" s="26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27"/>
      <c r="G320" s="4"/>
      <c r="H320" s="4"/>
      <c r="I320" s="4"/>
      <c r="J320" s="4"/>
      <c r="K320" s="4"/>
      <c r="L320" s="4"/>
      <c r="M320" s="26"/>
      <c r="N320" s="61"/>
      <c r="O320" s="4"/>
      <c r="P320" s="26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27"/>
      <c r="G321" s="4"/>
      <c r="H321" s="4"/>
      <c r="I321" s="4"/>
      <c r="J321" s="4"/>
      <c r="K321" s="4"/>
      <c r="L321" s="4"/>
      <c r="M321" s="26"/>
      <c r="N321" s="61"/>
      <c r="O321" s="4"/>
      <c r="P321" s="26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27"/>
      <c r="G322" s="4"/>
      <c r="H322" s="4"/>
      <c r="I322" s="4"/>
      <c r="J322" s="4"/>
      <c r="K322" s="4"/>
      <c r="L322" s="4"/>
      <c r="M322" s="26"/>
      <c r="N322" s="61"/>
      <c r="O322" s="4"/>
      <c r="P322" s="26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27"/>
      <c r="G323" s="4"/>
      <c r="H323" s="4"/>
      <c r="I323" s="4"/>
      <c r="J323" s="4"/>
      <c r="K323" s="4"/>
      <c r="L323" s="4"/>
      <c r="M323" s="26"/>
      <c r="N323" s="61"/>
      <c r="O323" s="4"/>
      <c r="P323" s="26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27"/>
      <c r="G324" s="4"/>
      <c r="H324" s="4"/>
      <c r="I324" s="4"/>
      <c r="J324" s="4"/>
      <c r="K324" s="4"/>
      <c r="L324" s="4"/>
      <c r="M324" s="26"/>
      <c r="N324" s="61"/>
      <c r="O324" s="4"/>
      <c r="P324" s="26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27"/>
      <c r="G325" s="4"/>
      <c r="H325" s="4"/>
      <c r="I325" s="4"/>
      <c r="J325" s="4"/>
      <c r="K325" s="4"/>
      <c r="L325" s="4"/>
      <c r="M325" s="26"/>
      <c r="N325" s="61"/>
      <c r="O325" s="4"/>
      <c r="P325" s="26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27"/>
      <c r="G326" s="4"/>
      <c r="H326" s="4"/>
      <c r="I326" s="4"/>
      <c r="J326" s="4"/>
      <c r="K326" s="4"/>
      <c r="L326" s="4"/>
      <c r="M326" s="26"/>
      <c r="N326" s="61"/>
      <c r="O326" s="4"/>
      <c r="P326" s="26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27"/>
      <c r="G327" s="4"/>
      <c r="H327" s="4"/>
      <c r="I327" s="4"/>
      <c r="J327" s="4"/>
      <c r="K327" s="4"/>
      <c r="L327" s="4"/>
      <c r="M327" s="26"/>
      <c r="N327" s="61"/>
      <c r="O327" s="4"/>
      <c r="P327" s="26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27"/>
      <c r="G328" s="4"/>
      <c r="H328" s="4"/>
      <c r="I328" s="4"/>
      <c r="J328" s="4"/>
      <c r="K328" s="4"/>
      <c r="L328" s="4"/>
      <c r="M328" s="26"/>
      <c r="N328" s="61"/>
      <c r="O328" s="4"/>
      <c r="P328" s="26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27"/>
      <c r="G329" s="4"/>
      <c r="H329" s="4"/>
      <c r="I329" s="4"/>
      <c r="J329" s="4"/>
      <c r="K329" s="4"/>
      <c r="L329" s="4"/>
      <c r="M329" s="26"/>
      <c r="N329" s="61"/>
      <c r="O329" s="4"/>
      <c r="P329" s="26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27"/>
      <c r="G330" s="4"/>
      <c r="H330" s="4"/>
      <c r="I330" s="4"/>
      <c r="J330" s="4"/>
      <c r="K330" s="4"/>
      <c r="L330" s="4"/>
      <c r="M330" s="26"/>
      <c r="N330" s="61"/>
      <c r="O330" s="4"/>
      <c r="P330" s="26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27"/>
      <c r="G331" s="4"/>
      <c r="H331" s="4"/>
      <c r="I331" s="4"/>
      <c r="J331" s="4"/>
      <c r="K331" s="4"/>
      <c r="L331" s="4"/>
      <c r="M331" s="26"/>
      <c r="N331" s="61"/>
      <c r="O331" s="4"/>
      <c r="P331" s="26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27"/>
      <c r="G332" s="4"/>
      <c r="H332" s="4"/>
      <c r="I332" s="4"/>
      <c r="J332" s="4"/>
      <c r="K332" s="4"/>
      <c r="L332" s="4"/>
      <c r="M332" s="26"/>
      <c r="N332" s="61"/>
      <c r="O332" s="4"/>
      <c r="P332" s="26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27"/>
      <c r="G333" s="4"/>
      <c r="H333" s="4"/>
      <c r="I333" s="4"/>
      <c r="J333" s="4"/>
      <c r="K333" s="4"/>
      <c r="L333" s="4"/>
      <c r="M333" s="26"/>
      <c r="N333" s="61"/>
      <c r="O333" s="4"/>
      <c r="P333" s="26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27"/>
      <c r="G334" s="4"/>
      <c r="H334" s="4"/>
      <c r="I334" s="4"/>
      <c r="J334" s="4"/>
      <c r="K334" s="4"/>
      <c r="L334" s="4"/>
      <c r="M334" s="26"/>
      <c r="N334" s="61"/>
      <c r="O334" s="4"/>
      <c r="P334" s="26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27"/>
      <c r="G335" s="4"/>
      <c r="H335" s="4"/>
      <c r="I335" s="4"/>
      <c r="J335" s="4"/>
      <c r="K335" s="4"/>
      <c r="L335" s="4"/>
      <c r="M335" s="26"/>
      <c r="N335" s="61"/>
      <c r="O335" s="4"/>
      <c r="P335" s="26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27"/>
      <c r="G336" s="4"/>
      <c r="H336" s="4"/>
      <c r="I336" s="4"/>
      <c r="J336" s="4"/>
      <c r="K336" s="4"/>
      <c r="L336" s="4"/>
      <c r="M336" s="26"/>
      <c r="N336" s="61"/>
      <c r="O336" s="4"/>
      <c r="P336" s="26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27"/>
      <c r="G337" s="4"/>
      <c r="H337" s="4"/>
      <c r="I337" s="4"/>
      <c r="J337" s="4"/>
      <c r="K337" s="4"/>
      <c r="L337" s="4"/>
      <c r="M337" s="26"/>
      <c r="N337" s="61"/>
      <c r="O337" s="4"/>
      <c r="P337" s="26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27"/>
      <c r="G338" s="4"/>
      <c r="H338" s="4"/>
      <c r="I338" s="4"/>
      <c r="J338" s="4"/>
      <c r="K338" s="4"/>
      <c r="L338" s="4"/>
      <c r="M338" s="26"/>
      <c r="N338" s="61"/>
      <c r="O338" s="4"/>
      <c r="P338" s="26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27"/>
      <c r="G339" s="4"/>
      <c r="H339" s="4"/>
      <c r="I339" s="4"/>
      <c r="J339" s="4"/>
      <c r="K339" s="4"/>
      <c r="L339" s="4"/>
      <c r="M339" s="26"/>
      <c r="N339" s="61"/>
      <c r="O339" s="4"/>
      <c r="P339" s="26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27"/>
      <c r="G340" s="4"/>
      <c r="H340" s="4"/>
      <c r="I340" s="4"/>
      <c r="J340" s="4"/>
      <c r="K340" s="4"/>
      <c r="L340" s="4"/>
      <c r="M340" s="26"/>
      <c r="N340" s="61"/>
      <c r="O340" s="4"/>
      <c r="P340" s="26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27"/>
      <c r="G341" s="4"/>
      <c r="H341" s="4"/>
      <c r="I341" s="4"/>
      <c r="J341" s="4"/>
      <c r="K341" s="4"/>
      <c r="L341" s="4"/>
      <c r="M341" s="26"/>
      <c r="N341" s="61"/>
      <c r="O341" s="4"/>
      <c r="P341" s="26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27"/>
      <c r="G342" s="4"/>
      <c r="H342" s="4"/>
      <c r="I342" s="4"/>
      <c r="J342" s="4"/>
      <c r="K342" s="4"/>
      <c r="L342" s="4"/>
      <c r="M342" s="26"/>
      <c r="N342" s="61"/>
      <c r="O342" s="4"/>
      <c r="P342" s="26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27"/>
      <c r="G343" s="4"/>
      <c r="H343" s="4"/>
      <c r="I343" s="4"/>
      <c r="J343" s="4"/>
      <c r="K343" s="4"/>
      <c r="L343" s="4"/>
      <c r="M343" s="26"/>
      <c r="N343" s="61"/>
      <c r="O343" s="4"/>
      <c r="P343" s="26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27"/>
      <c r="G344" s="4"/>
      <c r="H344" s="4"/>
      <c r="I344" s="4"/>
      <c r="J344" s="4"/>
      <c r="K344" s="4"/>
      <c r="L344" s="4"/>
      <c r="M344" s="26"/>
      <c r="N344" s="61"/>
      <c r="O344" s="4"/>
      <c r="P344" s="26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27"/>
      <c r="G345" s="4"/>
      <c r="H345" s="4"/>
      <c r="I345" s="4"/>
      <c r="J345" s="4"/>
      <c r="K345" s="4"/>
      <c r="L345" s="4"/>
      <c r="M345" s="26"/>
      <c r="N345" s="61"/>
      <c r="O345" s="4"/>
      <c r="P345" s="26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27"/>
      <c r="G346" s="4"/>
      <c r="H346" s="4"/>
      <c r="I346" s="4"/>
      <c r="J346" s="4"/>
      <c r="K346" s="4"/>
      <c r="L346" s="4"/>
      <c r="M346" s="26"/>
      <c r="N346" s="61"/>
      <c r="O346" s="4"/>
      <c r="P346" s="26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27"/>
      <c r="G347" s="4"/>
      <c r="H347" s="4"/>
      <c r="I347" s="4"/>
      <c r="J347" s="4"/>
      <c r="K347" s="4"/>
      <c r="L347" s="4"/>
      <c r="M347" s="26"/>
      <c r="N347" s="61"/>
      <c r="O347" s="4"/>
      <c r="P347" s="26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27"/>
      <c r="G348" s="4"/>
      <c r="H348" s="4"/>
      <c r="I348" s="4"/>
      <c r="J348" s="4"/>
      <c r="K348" s="4"/>
      <c r="L348" s="4"/>
      <c r="M348" s="26"/>
      <c r="N348" s="61"/>
      <c r="O348" s="4"/>
      <c r="P348" s="26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27"/>
      <c r="G349" s="4"/>
      <c r="H349" s="4"/>
      <c r="I349" s="4"/>
      <c r="J349" s="4"/>
      <c r="K349" s="4"/>
      <c r="L349" s="4"/>
      <c r="M349" s="26"/>
      <c r="N349" s="61"/>
      <c r="O349" s="4"/>
      <c r="P349" s="26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27"/>
      <c r="G350" s="4"/>
      <c r="H350" s="4"/>
      <c r="I350" s="4"/>
      <c r="J350" s="4"/>
      <c r="K350" s="4"/>
      <c r="L350" s="4"/>
      <c r="M350" s="26"/>
      <c r="N350" s="61"/>
      <c r="O350" s="4"/>
      <c r="P350" s="26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27"/>
      <c r="G351" s="4"/>
      <c r="H351" s="4"/>
      <c r="I351" s="4"/>
      <c r="J351" s="4"/>
      <c r="K351" s="4"/>
      <c r="L351" s="4"/>
      <c r="M351" s="26"/>
      <c r="N351" s="61"/>
      <c r="O351" s="4"/>
      <c r="P351" s="26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27"/>
      <c r="G352" s="4"/>
      <c r="H352" s="4"/>
      <c r="I352" s="4"/>
      <c r="J352" s="4"/>
      <c r="K352" s="4"/>
      <c r="L352" s="4"/>
      <c r="M352" s="26"/>
      <c r="N352" s="61"/>
      <c r="O352" s="4"/>
      <c r="P352" s="26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27"/>
      <c r="G353" s="4"/>
      <c r="H353" s="4"/>
      <c r="I353" s="4"/>
      <c r="J353" s="4"/>
      <c r="K353" s="4"/>
      <c r="L353" s="4"/>
      <c r="M353" s="26"/>
      <c r="N353" s="61"/>
      <c r="O353" s="4"/>
      <c r="P353" s="26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27"/>
      <c r="G354" s="4"/>
      <c r="H354" s="4"/>
      <c r="I354" s="4"/>
      <c r="J354" s="4"/>
      <c r="K354" s="4"/>
      <c r="L354" s="4"/>
      <c r="M354" s="26"/>
      <c r="N354" s="61"/>
      <c r="O354" s="4"/>
      <c r="P354" s="26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27"/>
      <c r="G355" s="4"/>
      <c r="H355" s="4"/>
      <c r="I355" s="4"/>
      <c r="J355" s="4"/>
      <c r="K355" s="4"/>
      <c r="L355" s="4"/>
      <c r="M355" s="26"/>
      <c r="N355" s="61"/>
      <c r="O355" s="4"/>
      <c r="P355" s="26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27"/>
      <c r="G356" s="4"/>
      <c r="H356" s="4"/>
      <c r="I356" s="4"/>
      <c r="J356" s="4"/>
      <c r="K356" s="4"/>
      <c r="L356" s="4"/>
      <c r="M356" s="26"/>
      <c r="N356" s="61"/>
      <c r="O356" s="4"/>
      <c r="P356" s="26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27"/>
      <c r="G357" s="4"/>
      <c r="H357" s="4"/>
      <c r="I357" s="4"/>
      <c r="J357" s="4"/>
      <c r="K357" s="4"/>
      <c r="L357" s="4"/>
      <c r="M357" s="26"/>
      <c r="N357" s="61"/>
      <c r="O357" s="4"/>
      <c r="P357" s="26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27"/>
      <c r="G358" s="4"/>
      <c r="H358" s="4"/>
      <c r="I358" s="4"/>
      <c r="J358" s="4"/>
      <c r="K358" s="4"/>
      <c r="L358" s="4"/>
      <c r="M358" s="26"/>
      <c r="N358" s="61"/>
      <c r="O358" s="4"/>
      <c r="P358" s="26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27"/>
      <c r="G359" s="4"/>
      <c r="H359" s="4"/>
      <c r="I359" s="4"/>
      <c r="J359" s="4"/>
      <c r="K359" s="4"/>
      <c r="L359" s="4"/>
      <c r="M359" s="26"/>
      <c r="N359" s="61"/>
      <c r="O359" s="4"/>
      <c r="P359" s="26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27"/>
      <c r="G360" s="4"/>
      <c r="H360" s="4"/>
      <c r="I360" s="4"/>
      <c r="J360" s="4"/>
      <c r="K360" s="4"/>
      <c r="L360" s="4"/>
      <c r="M360" s="26"/>
      <c r="N360" s="61"/>
      <c r="O360" s="4"/>
      <c r="P360" s="26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27"/>
      <c r="G361" s="4"/>
      <c r="H361" s="4"/>
      <c r="I361" s="4"/>
      <c r="J361" s="4"/>
      <c r="K361" s="4"/>
      <c r="L361" s="4"/>
      <c r="M361" s="26"/>
      <c r="N361" s="61"/>
      <c r="O361" s="4"/>
      <c r="P361" s="26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27"/>
      <c r="G362" s="4"/>
      <c r="H362" s="4"/>
      <c r="I362" s="4"/>
      <c r="J362" s="4"/>
      <c r="K362" s="4"/>
      <c r="L362" s="4"/>
      <c r="M362" s="26"/>
      <c r="N362" s="61"/>
      <c r="O362" s="4"/>
      <c r="P362" s="26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27"/>
      <c r="G363" s="4"/>
      <c r="H363" s="4"/>
      <c r="I363" s="4"/>
      <c r="J363" s="4"/>
      <c r="K363" s="4"/>
      <c r="L363" s="4"/>
      <c r="M363" s="26"/>
      <c r="N363" s="61"/>
      <c r="O363" s="4"/>
      <c r="P363" s="26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27"/>
      <c r="G364" s="4"/>
      <c r="H364" s="4"/>
      <c r="I364" s="4"/>
      <c r="J364" s="4"/>
      <c r="K364" s="4"/>
      <c r="L364" s="4"/>
      <c r="M364" s="26"/>
      <c r="N364" s="61"/>
      <c r="O364" s="4"/>
      <c r="P364" s="26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27"/>
      <c r="G365" s="4"/>
      <c r="H365" s="4"/>
      <c r="I365" s="4"/>
      <c r="J365" s="4"/>
      <c r="K365" s="4"/>
      <c r="L365" s="4"/>
      <c r="M365" s="26"/>
      <c r="N365" s="61"/>
      <c r="O365" s="4"/>
      <c r="P365" s="26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27"/>
      <c r="G366" s="4"/>
      <c r="H366" s="4"/>
      <c r="I366" s="4"/>
      <c r="J366" s="4"/>
      <c r="K366" s="4"/>
      <c r="L366" s="4"/>
      <c r="M366" s="26"/>
      <c r="N366" s="61"/>
      <c r="O366" s="4"/>
      <c r="P366" s="26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27"/>
      <c r="G367" s="4"/>
      <c r="H367" s="4"/>
      <c r="I367" s="4"/>
      <c r="J367" s="4"/>
      <c r="K367" s="4"/>
      <c r="L367" s="4"/>
      <c r="M367" s="26"/>
      <c r="N367" s="61"/>
      <c r="O367" s="4"/>
      <c r="P367" s="26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27"/>
      <c r="G368" s="4"/>
      <c r="H368" s="4"/>
      <c r="I368" s="4"/>
      <c r="J368" s="4"/>
      <c r="K368" s="4"/>
      <c r="L368" s="4"/>
      <c r="M368" s="26"/>
      <c r="N368" s="61"/>
      <c r="O368" s="4"/>
      <c r="P368" s="26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27"/>
      <c r="G369" s="4"/>
      <c r="H369" s="4"/>
      <c r="I369" s="4"/>
      <c r="J369" s="4"/>
      <c r="K369" s="4"/>
      <c r="L369" s="4"/>
      <c r="M369" s="26"/>
      <c r="N369" s="61"/>
      <c r="O369" s="4"/>
      <c r="P369" s="26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27"/>
      <c r="G370" s="4"/>
      <c r="H370" s="4"/>
      <c r="I370" s="4"/>
      <c r="J370" s="4"/>
      <c r="K370" s="4"/>
      <c r="L370" s="4"/>
      <c r="M370" s="26"/>
      <c r="N370" s="61"/>
      <c r="O370" s="4"/>
      <c r="P370" s="26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27"/>
      <c r="G371" s="4"/>
      <c r="H371" s="4"/>
      <c r="I371" s="4"/>
      <c r="J371" s="4"/>
      <c r="K371" s="4"/>
      <c r="L371" s="4"/>
      <c r="M371" s="26"/>
      <c r="N371" s="61"/>
      <c r="O371" s="4"/>
      <c r="P371" s="26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27"/>
      <c r="G372" s="4"/>
      <c r="H372" s="4"/>
      <c r="I372" s="4"/>
      <c r="J372" s="4"/>
      <c r="K372" s="4"/>
      <c r="L372" s="4"/>
      <c r="M372" s="26"/>
      <c r="N372" s="61"/>
      <c r="O372" s="4"/>
      <c r="P372" s="26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27"/>
      <c r="G373" s="4"/>
      <c r="H373" s="4"/>
      <c r="I373" s="4"/>
      <c r="J373" s="4"/>
      <c r="K373" s="4"/>
      <c r="L373" s="4"/>
      <c r="M373" s="26"/>
      <c r="N373" s="61"/>
      <c r="O373" s="4"/>
      <c r="P373" s="26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27"/>
      <c r="G374" s="4"/>
      <c r="H374" s="4"/>
      <c r="I374" s="4"/>
      <c r="J374" s="4"/>
      <c r="K374" s="4"/>
      <c r="L374" s="4"/>
      <c r="M374" s="26"/>
      <c r="N374" s="61"/>
      <c r="O374" s="4"/>
      <c r="P374" s="26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27"/>
      <c r="G375" s="4"/>
      <c r="H375" s="4"/>
      <c r="I375" s="4"/>
      <c r="J375" s="4"/>
      <c r="K375" s="4"/>
      <c r="L375" s="4"/>
      <c r="M375" s="26"/>
      <c r="N375" s="61"/>
      <c r="O375" s="4"/>
      <c r="P375" s="26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27"/>
      <c r="G376" s="4"/>
      <c r="H376" s="4"/>
      <c r="I376" s="4"/>
      <c r="J376" s="4"/>
      <c r="K376" s="4"/>
      <c r="L376" s="4"/>
      <c r="M376" s="26"/>
      <c r="N376" s="61"/>
      <c r="O376" s="4"/>
      <c r="P376" s="26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27"/>
      <c r="G377" s="4"/>
      <c r="H377" s="4"/>
      <c r="I377" s="4"/>
      <c r="J377" s="4"/>
      <c r="K377" s="4"/>
      <c r="L377" s="4"/>
      <c r="M377" s="26"/>
      <c r="N377" s="61"/>
      <c r="O377" s="4"/>
      <c r="P377" s="26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27"/>
      <c r="G378" s="4"/>
      <c r="H378" s="4"/>
      <c r="I378" s="4"/>
      <c r="J378" s="4"/>
      <c r="K378" s="4"/>
      <c r="L378" s="4"/>
      <c r="M378" s="26"/>
      <c r="N378" s="61"/>
      <c r="O378" s="4"/>
      <c r="P378" s="26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27"/>
      <c r="G379" s="4"/>
      <c r="H379" s="4"/>
      <c r="I379" s="4"/>
      <c r="J379" s="4"/>
      <c r="K379" s="4"/>
      <c r="L379" s="4"/>
      <c r="M379" s="26"/>
      <c r="N379" s="61"/>
      <c r="O379" s="4"/>
      <c r="P379" s="26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27"/>
      <c r="G380" s="4"/>
      <c r="H380" s="4"/>
      <c r="I380" s="4"/>
      <c r="J380" s="4"/>
      <c r="K380" s="4"/>
      <c r="L380" s="4"/>
      <c r="M380" s="26"/>
      <c r="N380" s="61"/>
      <c r="O380" s="4"/>
      <c r="P380" s="26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27"/>
      <c r="G381" s="4"/>
      <c r="H381" s="4"/>
      <c r="I381" s="4"/>
      <c r="J381" s="4"/>
      <c r="K381" s="4"/>
      <c r="L381" s="4"/>
      <c r="M381" s="26"/>
      <c r="N381" s="61"/>
      <c r="O381" s="4"/>
      <c r="P381" s="26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27"/>
      <c r="G382" s="4"/>
      <c r="H382" s="4"/>
      <c r="I382" s="4"/>
      <c r="J382" s="4"/>
      <c r="K382" s="4"/>
      <c r="L382" s="4"/>
      <c r="M382" s="26"/>
      <c r="N382" s="61"/>
      <c r="O382" s="4"/>
      <c r="P382" s="26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27"/>
      <c r="G383" s="4"/>
      <c r="H383" s="4"/>
      <c r="I383" s="4"/>
      <c r="J383" s="4"/>
      <c r="K383" s="4"/>
      <c r="L383" s="4"/>
      <c r="M383" s="26"/>
      <c r="N383" s="61"/>
      <c r="O383" s="4"/>
      <c r="P383" s="26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27"/>
      <c r="G384" s="4"/>
      <c r="H384" s="4"/>
      <c r="I384" s="4"/>
      <c r="J384" s="4"/>
      <c r="K384" s="4"/>
      <c r="L384" s="4"/>
      <c r="M384" s="26"/>
      <c r="N384" s="61"/>
      <c r="O384" s="4"/>
      <c r="P384" s="26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27"/>
      <c r="G385" s="4"/>
      <c r="H385" s="4"/>
      <c r="I385" s="4"/>
      <c r="J385" s="4"/>
      <c r="K385" s="4"/>
      <c r="L385" s="4"/>
      <c r="M385" s="26"/>
      <c r="N385" s="61"/>
      <c r="O385" s="4"/>
      <c r="P385" s="26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27"/>
      <c r="G386" s="4"/>
      <c r="H386" s="4"/>
      <c r="I386" s="4"/>
      <c r="J386" s="4"/>
      <c r="K386" s="4"/>
      <c r="L386" s="4"/>
      <c r="M386" s="26"/>
      <c r="N386" s="61"/>
      <c r="O386" s="4"/>
      <c r="P386" s="26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27"/>
      <c r="G387" s="4"/>
      <c r="H387" s="4"/>
      <c r="I387" s="4"/>
      <c r="J387" s="4"/>
      <c r="K387" s="4"/>
      <c r="L387" s="4"/>
      <c r="M387" s="26"/>
      <c r="N387" s="61"/>
      <c r="O387" s="4"/>
      <c r="P387" s="26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27"/>
      <c r="G388" s="4"/>
      <c r="H388" s="4"/>
      <c r="I388" s="4"/>
      <c r="J388" s="4"/>
      <c r="K388" s="4"/>
      <c r="L388" s="4"/>
      <c r="M388" s="26"/>
      <c r="N388" s="61"/>
      <c r="O388" s="4"/>
      <c r="P388" s="26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27"/>
      <c r="G389" s="4"/>
      <c r="H389" s="4"/>
      <c r="I389" s="4"/>
      <c r="J389" s="4"/>
      <c r="K389" s="4"/>
      <c r="L389" s="4"/>
      <c r="M389" s="26"/>
      <c r="N389" s="61"/>
      <c r="O389" s="4"/>
      <c r="P389" s="26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27"/>
      <c r="G390" s="4"/>
      <c r="H390" s="4"/>
      <c r="I390" s="4"/>
      <c r="J390" s="4"/>
      <c r="K390" s="4"/>
      <c r="L390" s="4"/>
      <c r="M390" s="26"/>
      <c r="N390" s="61"/>
      <c r="O390" s="4"/>
      <c r="P390" s="26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27"/>
      <c r="G391" s="4"/>
      <c r="H391" s="4"/>
      <c r="I391" s="4"/>
      <c r="J391" s="4"/>
      <c r="K391" s="4"/>
      <c r="L391" s="4"/>
      <c r="M391" s="26"/>
      <c r="N391" s="61"/>
      <c r="O391" s="4"/>
      <c r="P391" s="26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27"/>
      <c r="G392" s="4"/>
      <c r="H392" s="4"/>
      <c r="I392" s="4"/>
      <c r="J392" s="4"/>
      <c r="K392" s="4"/>
      <c r="L392" s="4"/>
      <c r="M392" s="26"/>
      <c r="N392" s="61"/>
      <c r="O392" s="4"/>
      <c r="P392" s="26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27"/>
      <c r="G393" s="4"/>
      <c r="H393" s="4"/>
      <c r="I393" s="4"/>
      <c r="J393" s="4"/>
      <c r="K393" s="4"/>
      <c r="L393" s="4"/>
      <c r="M393" s="26"/>
      <c r="N393" s="61"/>
      <c r="O393" s="4"/>
      <c r="P393" s="26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27"/>
      <c r="G394" s="4"/>
      <c r="H394" s="4"/>
      <c r="I394" s="4"/>
      <c r="J394" s="4"/>
      <c r="K394" s="4"/>
      <c r="L394" s="4"/>
      <c r="M394" s="26"/>
      <c r="N394" s="61"/>
      <c r="O394" s="4"/>
      <c r="P394" s="26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27"/>
      <c r="G395" s="4"/>
      <c r="H395" s="4"/>
      <c r="I395" s="4"/>
      <c r="J395" s="4"/>
      <c r="K395" s="4"/>
      <c r="L395" s="4"/>
      <c r="M395" s="26"/>
      <c r="N395" s="61"/>
      <c r="O395" s="4"/>
      <c r="P395" s="26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27"/>
      <c r="G396" s="4"/>
      <c r="H396" s="4"/>
      <c r="I396" s="4"/>
      <c r="J396" s="4"/>
      <c r="K396" s="4"/>
      <c r="L396" s="4"/>
      <c r="M396" s="26"/>
      <c r="N396" s="61"/>
      <c r="O396" s="4"/>
      <c r="P396" s="26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27"/>
      <c r="G397" s="4"/>
      <c r="H397" s="4"/>
      <c r="I397" s="4"/>
      <c r="J397" s="4"/>
      <c r="K397" s="4"/>
      <c r="L397" s="4"/>
      <c r="M397" s="26"/>
      <c r="N397" s="61"/>
      <c r="O397" s="4"/>
      <c r="P397" s="26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27"/>
      <c r="G398" s="4"/>
      <c r="H398" s="4"/>
      <c r="I398" s="4"/>
      <c r="J398" s="4"/>
      <c r="K398" s="4"/>
      <c r="L398" s="4"/>
      <c r="M398" s="26"/>
      <c r="N398" s="61"/>
      <c r="O398" s="4"/>
      <c r="P398" s="26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27"/>
      <c r="G399" s="4"/>
      <c r="H399" s="4"/>
      <c r="I399" s="4"/>
      <c r="J399" s="4"/>
      <c r="K399" s="4"/>
      <c r="L399" s="4"/>
      <c r="M399" s="26"/>
      <c r="N399" s="61"/>
      <c r="O399" s="4"/>
      <c r="P399" s="26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27"/>
      <c r="G400" s="4"/>
      <c r="H400" s="4"/>
      <c r="I400" s="4"/>
      <c r="J400" s="4"/>
      <c r="K400" s="4"/>
      <c r="L400" s="4"/>
      <c r="M400" s="26"/>
      <c r="N400" s="61"/>
      <c r="O400" s="4"/>
      <c r="P400" s="26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27"/>
      <c r="G401" s="4"/>
      <c r="H401" s="4"/>
      <c r="I401" s="4"/>
      <c r="J401" s="4"/>
      <c r="K401" s="4"/>
      <c r="L401" s="4"/>
      <c r="M401" s="26"/>
      <c r="N401" s="61"/>
      <c r="O401" s="4"/>
      <c r="P401" s="26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27"/>
      <c r="G402" s="4"/>
      <c r="H402" s="4"/>
      <c r="I402" s="4"/>
      <c r="J402" s="4"/>
      <c r="K402" s="4"/>
      <c r="L402" s="4"/>
      <c r="M402" s="26"/>
      <c r="N402" s="61"/>
      <c r="O402" s="4"/>
      <c r="P402" s="26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27"/>
      <c r="G403" s="4"/>
      <c r="H403" s="4"/>
      <c r="I403" s="4"/>
      <c r="J403" s="4"/>
      <c r="K403" s="4"/>
      <c r="L403" s="4"/>
      <c r="M403" s="26"/>
      <c r="N403" s="61"/>
      <c r="O403" s="4"/>
      <c r="P403" s="26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27"/>
      <c r="G404" s="4"/>
      <c r="H404" s="4"/>
      <c r="I404" s="4"/>
      <c r="J404" s="4"/>
      <c r="K404" s="4"/>
      <c r="L404" s="4"/>
      <c r="M404" s="26"/>
      <c r="N404" s="61"/>
      <c r="O404" s="4"/>
      <c r="P404" s="26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27"/>
      <c r="G405" s="4"/>
      <c r="H405" s="4"/>
      <c r="I405" s="4"/>
      <c r="J405" s="4"/>
      <c r="K405" s="4"/>
      <c r="L405" s="4"/>
      <c r="M405" s="26"/>
      <c r="N405" s="61"/>
      <c r="O405" s="4"/>
      <c r="P405" s="26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27"/>
      <c r="G406" s="4"/>
      <c r="H406" s="4"/>
      <c r="I406" s="4"/>
      <c r="J406" s="4"/>
      <c r="K406" s="4"/>
      <c r="L406" s="4"/>
      <c r="M406" s="26"/>
      <c r="N406" s="61"/>
      <c r="O406" s="4"/>
      <c r="P406" s="26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27"/>
      <c r="G407" s="4"/>
      <c r="H407" s="4"/>
      <c r="I407" s="4"/>
      <c r="J407" s="4"/>
      <c r="K407" s="4"/>
      <c r="L407" s="4"/>
      <c r="M407" s="26"/>
      <c r="N407" s="61"/>
      <c r="O407" s="4"/>
      <c r="P407" s="26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27"/>
      <c r="G408" s="4"/>
      <c r="H408" s="4"/>
      <c r="I408" s="4"/>
      <c r="J408" s="4"/>
      <c r="K408" s="4"/>
      <c r="L408" s="4"/>
      <c r="M408" s="26"/>
      <c r="N408" s="61"/>
      <c r="O408" s="4"/>
      <c r="P408" s="26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27"/>
      <c r="G409" s="4"/>
      <c r="H409" s="4"/>
      <c r="I409" s="4"/>
      <c r="J409" s="4"/>
      <c r="K409" s="4"/>
      <c r="L409" s="4"/>
      <c r="M409" s="26"/>
      <c r="N409" s="61"/>
      <c r="O409" s="4"/>
      <c r="P409" s="26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27"/>
      <c r="G410" s="4"/>
      <c r="H410" s="4"/>
      <c r="I410" s="4"/>
      <c r="J410" s="4"/>
      <c r="K410" s="4"/>
      <c r="L410" s="4"/>
      <c r="M410" s="26"/>
      <c r="N410" s="61"/>
      <c r="O410" s="4"/>
      <c r="P410" s="26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27"/>
      <c r="G411" s="4"/>
      <c r="H411" s="4"/>
      <c r="I411" s="4"/>
      <c r="J411" s="4"/>
      <c r="K411" s="4"/>
      <c r="L411" s="4"/>
      <c r="M411" s="26"/>
      <c r="N411" s="61"/>
      <c r="O411" s="4"/>
      <c r="P411" s="26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27"/>
      <c r="G412" s="4"/>
      <c r="H412" s="4"/>
      <c r="I412" s="4"/>
      <c r="J412" s="4"/>
      <c r="K412" s="4"/>
      <c r="L412" s="4"/>
      <c r="M412" s="26"/>
      <c r="N412" s="61"/>
      <c r="O412" s="4"/>
      <c r="P412" s="26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27"/>
      <c r="G413" s="4"/>
      <c r="H413" s="4"/>
      <c r="I413" s="4"/>
      <c r="J413" s="4"/>
      <c r="K413" s="4"/>
      <c r="L413" s="4"/>
      <c r="M413" s="26"/>
      <c r="N413" s="61"/>
      <c r="O413" s="4"/>
      <c r="P413" s="26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27"/>
      <c r="G414" s="4"/>
      <c r="H414" s="4"/>
      <c r="I414" s="4"/>
      <c r="J414" s="4"/>
      <c r="K414" s="4"/>
      <c r="L414" s="4"/>
      <c r="M414" s="26"/>
      <c r="N414" s="61"/>
      <c r="O414" s="4"/>
      <c r="P414" s="26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27"/>
      <c r="G415" s="4"/>
      <c r="H415" s="4"/>
      <c r="I415" s="4"/>
      <c r="J415" s="4"/>
      <c r="K415" s="4"/>
      <c r="L415" s="4"/>
      <c r="M415" s="26"/>
      <c r="N415" s="61"/>
      <c r="O415" s="4"/>
      <c r="P415" s="26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27"/>
      <c r="G416" s="4"/>
      <c r="H416" s="4"/>
      <c r="I416" s="4"/>
      <c r="J416" s="4"/>
      <c r="K416" s="4"/>
      <c r="L416" s="4"/>
      <c r="M416" s="26"/>
      <c r="N416" s="61"/>
      <c r="O416" s="4"/>
      <c r="P416" s="26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27"/>
      <c r="G417" s="4"/>
      <c r="H417" s="4"/>
      <c r="I417" s="4"/>
      <c r="J417" s="4"/>
      <c r="K417" s="4"/>
      <c r="L417" s="4"/>
      <c r="M417" s="26"/>
      <c r="N417" s="61"/>
      <c r="O417" s="4"/>
      <c r="P417" s="26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27"/>
      <c r="G418" s="4"/>
      <c r="H418" s="4"/>
      <c r="I418" s="4"/>
      <c r="J418" s="4"/>
      <c r="K418" s="4"/>
      <c r="L418" s="4"/>
      <c r="M418" s="26"/>
      <c r="N418" s="61"/>
      <c r="O418" s="4"/>
      <c r="P418" s="26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27"/>
      <c r="G419" s="4"/>
      <c r="H419" s="4"/>
      <c r="I419" s="4"/>
      <c r="J419" s="4"/>
      <c r="K419" s="4"/>
      <c r="L419" s="4"/>
      <c r="M419" s="26"/>
      <c r="N419" s="61"/>
      <c r="O419" s="4"/>
      <c r="P419" s="26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27"/>
      <c r="G420" s="4"/>
      <c r="H420" s="4"/>
      <c r="I420" s="4"/>
      <c r="J420" s="4"/>
      <c r="K420" s="4"/>
      <c r="L420" s="4"/>
      <c r="M420" s="26"/>
      <c r="N420" s="61"/>
      <c r="O420" s="4"/>
      <c r="P420" s="26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27"/>
      <c r="G421" s="4"/>
      <c r="H421" s="4"/>
      <c r="I421" s="4"/>
      <c r="J421" s="4"/>
      <c r="K421" s="4"/>
      <c r="L421" s="4"/>
      <c r="M421" s="26"/>
      <c r="N421" s="61"/>
      <c r="O421" s="4"/>
      <c r="P421" s="26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27"/>
      <c r="G422" s="4"/>
      <c r="H422" s="4"/>
      <c r="I422" s="4"/>
      <c r="J422" s="4"/>
      <c r="K422" s="4"/>
      <c r="L422" s="4"/>
      <c r="M422" s="26"/>
      <c r="N422" s="61"/>
      <c r="O422" s="4"/>
      <c r="P422" s="26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27"/>
      <c r="G423" s="4"/>
      <c r="H423" s="4"/>
      <c r="I423" s="4"/>
      <c r="J423" s="4"/>
      <c r="K423" s="4"/>
      <c r="L423" s="4"/>
      <c r="M423" s="26"/>
      <c r="N423" s="61"/>
      <c r="O423" s="4"/>
      <c r="P423" s="26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27"/>
      <c r="G424" s="4"/>
      <c r="H424" s="4"/>
      <c r="I424" s="4"/>
      <c r="J424" s="4"/>
      <c r="K424" s="4"/>
      <c r="L424" s="4"/>
      <c r="M424" s="26"/>
      <c r="N424" s="61"/>
      <c r="O424" s="4"/>
      <c r="P424" s="26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27"/>
      <c r="G425" s="4"/>
      <c r="H425" s="4"/>
      <c r="I425" s="4"/>
      <c r="J425" s="4"/>
      <c r="K425" s="4"/>
      <c r="L425" s="4"/>
      <c r="M425" s="26"/>
      <c r="N425" s="61"/>
      <c r="O425" s="4"/>
      <c r="P425" s="26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27"/>
      <c r="G426" s="4"/>
      <c r="H426" s="4"/>
      <c r="I426" s="4"/>
      <c r="J426" s="4"/>
      <c r="K426" s="4"/>
      <c r="L426" s="4"/>
      <c r="M426" s="26"/>
      <c r="N426" s="61"/>
      <c r="O426" s="4"/>
      <c r="P426" s="26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27"/>
      <c r="G427" s="4"/>
      <c r="H427" s="4"/>
      <c r="I427" s="4"/>
      <c r="J427" s="4"/>
      <c r="K427" s="4"/>
      <c r="L427" s="4"/>
      <c r="M427" s="26"/>
      <c r="N427" s="61"/>
      <c r="O427" s="4"/>
      <c r="P427" s="26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27"/>
      <c r="G428" s="4"/>
      <c r="H428" s="4"/>
      <c r="I428" s="4"/>
      <c r="J428" s="4"/>
      <c r="K428" s="4"/>
      <c r="L428" s="4"/>
      <c r="M428" s="26"/>
      <c r="N428" s="61"/>
      <c r="O428" s="4"/>
      <c r="P428" s="26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27"/>
      <c r="G429" s="4"/>
      <c r="H429" s="4"/>
      <c r="I429" s="4"/>
      <c r="J429" s="4"/>
      <c r="K429" s="4"/>
      <c r="L429" s="4"/>
      <c r="M429" s="26"/>
      <c r="N429" s="61"/>
      <c r="O429" s="4"/>
      <c r="P429" s="26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27"/>
      <c r="G430" s="4"/>
      <c r="H430" s="4"/>
      <c r="I430" s="4"/>
      <c r="J430" s="4"/>
      <c r="K430" s="4"/>
      <c r="L430" s="4"/>
      <c r="M430" s="26"/>
      <c r="N430" s="61"/>
      <c r="O430" s="4"/>
      <c r="P430" s="26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27"/>
      <c r="G431" s="4"/>
      <c r="H431" s="4"/>
      <c r="I431" s="4"/>
      <c r="J431" s="4"/>
      <c r="K431" s="4"/>
      <c r="L431" s="4"/>
      <c r="M431" s="26"/>
      <c r="N431" s="61"/>
      <c r="O431" s="4"/>
      <c r="P431" s="26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27"/>
      <c r="G432" s="4"/>
      <c r="H432" s="4"/>
      <c r="I432" s="4"/>
      <c r="J432" s="4"/>
      <c r="K432" s="4"/>
      <c r="L432" s="4"/>
      <c r="M432" s="26"/>
      <c r="N432" s="61"/>
      <c r="O432" s="4"/>
      <c r="P432" s="26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27"/>
      <c r="G433" s="4"/>
      <c r="H433" s="4"/>
      <c r="I433" s="4"/>
      <c r="J433" s="4"/>
      <c r="K433" s="4"/>
      <c r="L433" s="4"/>
      <c r="M433" s="26"/>
      <c r="N433" s="61"/>
      <c r="O433" s="4"/>
      <c r="P433" s="26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27"/>
      <c r="G434" s="4"/>
      <c r="H434" s="4"/>
      <c r="I434" s="4"/>
      <c r="J434" s="4"/>
      <c r="K434" s="4"/>
      <c r="L434" s="4"/>
      <c r="M434" s="26"/>
      <c r="N434" s="61"/>
      <c r="O434" s="4"/>
      <c r="P434" s="26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27"/>
      <c r="G435" s="4"/>
      <c r="H435" s="4"/>
      <c r="I435" s="4"/>
      <c r="J435" s="4"/>
      <c r="K435" s="4"/>
      <c r="L435" s="4"/>
      <c r="M435" s="26"/>
      <c r="N435" s="61"/>
      <c r="O435" s="4"/>
      <c r="P435" s="26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27"/>
      <c r="G436" s="4"/>
      <c r="H436" s="4"/>
      <c r="I436" s="4"/>
      <c r="J436" s="4"/>
      <c r="K436" s="4"/>
      <c r="L436" s="4"/>
      <c r="M436" s="26"/>
      <c r="N436" s="61"/>
      <c r="O436" s="4"/>
      <c r="P436" s="26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27"/>
      <c r="G437" s="4"/>
      <c r="H437" s="4"/>
      <c r="I437" s="4"/>
      <c r="J437" s="4"/>
      <c r="K437" s="4"/>
      <c r="L437" s="4"/>
      <c r="M437" s="26"/>
      <c r="N437" s="61"/>
      <c r="O437" s="4"/>
      <c r="P437" s="26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27"/>
      <c r="G438" s="4"/>
      <c r="H438" s="4"/>
      <c r="I438" s="4"/>
      <c r="J438" s="4"/>
      <c r="K438" s="4"/>
      <c r="L438" s="4"/>
      <c r="M438" s="26"/>
      <c r="N438" s="61"/>
      <c r="O438" s="4"/>
      <c r="P438" s="26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27"/>
      <c r="G439" s="4"/>
      <c r="H439" s="4"/>
      <c r="I439" s="4"/>
      <c r="J439" s="4"/>
      <c r="K439" s="4"/>
      <c r="L439" s="4"/>
      <c r="M439" s="26"/>
      <c r="N439" s="61"/>
      <c r="O439" s="4"/>
      <c r="P439" s="26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27"/>
      <c r="G440" s="4"/>
      <c r="H440" s="4"/>
      <c r="I440" s="4"/>
      <c r="J440" s="4"/>
      <c r="K440" s="4"/>
      <c r="L440" s="4"/>
      <c r="M440" s="26"/>
      <c r="N440" s="61"/>
      <c r="O440" s="4"/>
      <c r="P440" s="26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27"/>
      <c r="G441" s="4"/>
      <c r="H441" s="4"/>
      <c r="I441" s="4"/>
      <c r="J441" s="4"/>
      <c r="K441" s="4"/>
      <c r="L441" s="4"/>
      <c r="M441" s="26"/>
      <c r="N441" s="61"/>
      <c r="O441" s="4"/>
      <c r="P441" s="26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27"/>
      <c r="G442" s="4"/>
      <c r="H442" s="4"/>
      <c r="I442" s="4"/>
      <c r="J442" s="4"/>
      <c r="K442" s="4"/>
      <c r="L442" s="4"/>
      <c r="M442" s="26"/>
      <c r="N442" s="61"/>
      <c r="O442" s="4"/>
      <c r="P442" s="26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27"/>
      <c r="G443" s="4"/>
      <c r="H443" s="4"/>
      <c r="I443" s="4"/>
      <c r="J443" s="4"/>
      <c r="K443" s="4"/>
      <c r="L443" s="4"/>
      <c r="M443" s="26"/>
      <c r="N443" s="61"/>
      <c r="O443" s="4"/>
      <c r="P443" s="26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27"/>
      <c r="G444" s="4"/>
      <c r="H444" s="4"/>
      <c r="I444" s="4"/>
      <c r="J444" s="4"/>
      <c r="K444" s="4"/>
      <c r="L444" s="4"/>
      <c r="M444" s="26"/>
      <c r="N444" s="61"/>
      <c r="O444" s="4"/>
      <c r="P444" s="26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27"/>
      <c r="G445" s="4"/>
      <c r="H445" s="4"/>
      <c r="I445" s="4"/>
      <c r="J445" s="4"/>
      <c r="K445" s="4"/>
      <c r="L445" s="4"/>
      <c r="M445" s="26"/>
      <c r="N445" s="61"/>
      <c r="O445" s="4"/>
      <c r="P445" s="26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27"/>
      <c r="G446" s="4"/>
      <c r="H446" s="4"/>
      <c r="I446" s="4"/>
      <c r="J446" s="4"/>
      <c r="K446" s="4"/>
      <c r="L446" s="4"/>
      <c r="M446" s="26"/>
      <c r="N446" s="61"/>
      <c r="O446" s="4"/>
      <c r="P446" s="26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27"/>
      <c r="G447" s="4"/>
      <c r="H447" s="4"/>
      <c r="I447" s="4"/>
      <c r="J447" s="4"/>
      <c r="K447" s="4"/>
      <c r="L447" s="4"/>
      <c r="M447" s="26"/>
      <c r="N447" s="61"/>
      <c r="O447" s="4"/>
      <c r="P447" s="26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27"/>
      <c r="G448" s="4"/>
      <c r="H448" s="4"/>
      <c r="I448" s="4"/>
      <c r="J448" s="4"/>
      <c r="K448" s="4"/>
      <c r="L448" s="4"/>
      <c r="M448" s="26"/>
      <c r="N448" s="61"/>
      <c r="O448" s="4"/>
      <c r="P448" s="26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27"/>
      <c r="G449" s="4"/>
      <c r="H449" s="4"/>
      <c r="I449" s="4"/>
      <c r="J449" s="4"/>
      <c r="K449" s="4"/>
      <c r="L449" s="4"/>
      <c r="M449" s="26"/>
      <c r="N449" s="61"/>
      <c r="O449" s="4"/>
      <c r="P449" s="26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27"/>
      <c r="G450" s="4"/>
      <c r="H450" s="4"/>
      <c r="I450" s="4"/>
      <c r="J450" s="4"/>
      <c r="K450" s="4"/>
      <c r="L450" s="4"/>
      <c r="M450" s="26"/>
      <c r="N450" s="61"/>
      <c r="O450" s="4"/>
      <c r="P450" s="26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27"/>
      <c r="G451" s="4"/>
      <c r="H451" s="4"/>
      <c r="I451" s="4"/>
      <c r="J451" s="4"/>
      <c r="K451" s="4"/>
      <c r="L451" s="4"/>
      <c r="M451" s="26"/>
      <c r="N451" s="61"/>
      <c r="O451" s="4"/>
      <c r="P451" s="26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27"/>
      <c r="G452" s="4"/>
      <c r="H452" s="4"/>
      <c r="I452" s="4"/>
      <c r="J452" s="4"/>
      <c r="K452" s="4"/>
      <c r="L452" s="4"/>
      <c r="M452" s="26"/>
      <c r="N452" s="61"/>
      <c r="O452" s="4"/>
      <c r="P452" s="26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27"/>
      <c r="G453" s="4"/>
      <c r="H453" s="4"/>
      <c r="I453" s="4"/>
      <c r="J453" s="4"/>
      <c r="K453" s="4"/>
      <c r="L453" s="4"/>
      <c r="M453" s="26"/>
      <c r="N453" s="61"/>
      <c r="O453" s="4"/>
      <c r="P453" s="26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27"/>
      <c r="G454" s="4"/>
      <c r="H454" s="4"/>
      <c r="I454" s="4"/>
      <c r="J454" s="4"/>
      <c r="K454" s="4"/>
      <c r="L454" s="4"/>
      <c r="M454" s="26"/>
      <c r="N454" s="61"/>
      <c r="O454" s="4"/>
      <c r="P454" s="26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27"/>
      <c r="G455" s="4"/>
      <c r="H455" s="4"/>
      <c r="I455" s="4"/>
      <c r="J455" s="4"/>
      <c r="K455" s="4"/>
      <c r="L455" s="4"/>
      <c r="M455" s="26"/>
      <c r="N455" s="61"/>
      <c r="O455" s="4"/>
      <c r="P455" s="26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27"/>
      <c r="G456" s="4"/>
      <c r="H456" s="4"/>
      <c r="I456" s="4"/>
      <c r="J456" s="4"/>
      <c r="K456" s="4"/>
      <c r="L456" s="4"/>
      <c r="M456" s="26"/>
      <c r="N456" s="61"/>
      <c r="O456" s="4"/>
      <c r="P456" s="26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27"/>
      <c r="G457" s="4"/>
      <c r="H457" s="4"/>
      <c r="I457" s="4"/>
      <c r="J457" s="4"/>
      <c r="K457" s="4"/>
      <c r="L457" s="4"/>
      <c r="M457" s="26"/>
      <c r="N457" s="61"/>
      <c r="O457" s="4"/>
      <c r="P457" s="26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27"/>
      <c r="G458" s="4"/>
      <c r="H458" s="4"/>
      <c r="I458" s="4"/>
      <c r="J458" s="4"/>
      <c r="K458" s="4"/>
      <c r="L458" s="4"/>
      <c r="M458" s="26"/>
      <c r="N458" s="61"/>
      <c r="O458" s="4"/>
      <c r="P458" s="26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27"/>
      <c r="G459" s="4"/>
      <c r="H459" s="4"/>
      <c r="I459" s="4"/>
      <c r="J459" s="4"/>
      <c r="K459" s="4"/>
      <c r="L459" s="4"/>
      <c r="M459" s="26"/>
      <c r="N459" s="61"/>
      <c r="O459" s="4"/>
      <c r="P459" s="26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27"/>
      <c r="G460" s="4"/>
      <c r="H460" s="4"/>
      <c r="I460" s="4"/>
      <c r="J460" s="4"/>
      <c r="K460" s="4"/>
      <c r="L460" s="4"/>
      <c r="M460" s="26"/>
      <c r="N460" s="61"/>
      <c r="O460" s="4"/>
      <c r="P460" s="26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27"/>
      <c r="G461" s="4"/>
      <c r="H461" s="4"/>
      <c r="I461" s="4"/>
      <c r="J461" s="4"/>
      <c r="K461" s="4"/>
      <c r="L461" s="4"/>
      <c r="M461" s="26"/>
      <c r="N461" s="61"/>
      <c r="O461" s="4"/>
      <c r="P461" s="26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27"/>
      <c r="G462" s="4"/>
      <c r="H462" s="4"/>
      <c r="I462" s="4"/>
      <c r="J462" s="4"/>
      <c r="K462" s="4"/>
      <c r="L462" s="4"/>
      <c r="M462" s="26"/>
      <c r="N462" s="61"/>
      <c r="O462" s="4"/>
      <c r="P462" s="26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27"/>
      <c r="G463" s="4"/>
      <c r="H463" s="4"/>
      <c r="I463" s="4"/>
      <c r="J463" s="4"/>
      <c r="K463" s="4"/>
      <c r="L463" s="4"/>
      <c r="M463" s="26"/>
      <c r="N463" s="61"/>
      <c r="O463" s="4"/>
      <c r="P463" s="26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27"/>
      <c r="G464" s="4"/>
      <c r="H464" s="4"/>
      <c r="I464" s="4"/>
      <c r="J464" s="4"/>
      <c r="K464" s="4"/>
      <c r="L464" s="4"/>
      <c r="M464" s="26"/>
      <c r="N464" s="61"/>
      <c r="O464" s="4"/>
      <c r="P464" s="26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27"/>
      <c r="G465" s="4"/>
      <c r="H465" s="4"/>
      <c r="I465" s="4"/>
      <c r="J465" s="4"/>
      <c r="K465" s="4"/>
      <c r="L465" s="4"/>
      <c r="M465" s="26"/>
      <c r="N465" s="61"/>
      <c r="O465" s="4"/>
      <c r="P465" s="26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27"/>
      <c r="G466" s="4"/>
      <c r="H466" s="4"/>
      <c r="I466" s="4"/>
      <c r="J466" s="4"/>
      <c r="K466" s="4"/>
      <c r="L466" s="4"/>
      <c r="M466" s="26"/>
      <c r="N466" s="61"/>
      <c r="O466" s="4"/>
      <c r="P466" s="26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27"/>
      <c r="G467" s="4"/>
      <c r="H467" s="4"/>
      <c r="I467" s="4"/>
      <c r="J467" s="4"/>
      <c r="K467" s="4"/>
      <c r="L467" s="4"/>
      <c r="M467" s="26"/>
      <c r="N467" s="61"/>
      <c r="O467" s="4"/>
      <c r="P467" s="26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27"/>
      <c r="G468" s="4"/>
      <c r="H468" s="4"/>
      <c r="I468" s="4"/>
      <c r="J468" s="4"/>
      <c r="K468" s="4"/>
      <c r="L468" s="4"/>
      <c r="M468" s="26"/>
      <c r="N468" s="61"/>
      <c r="O468" s="4"/>
      <c r="P468" s="26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27"/>
      <c r="G469" s="4"/>
      <c r="H469" s="4"/>
      <c r="I469" s="4"/>
      <c r="J469" s="4"/>
      <c r="K469" s="4"/>
      <c r="L469" s="4"/>
      <c r="M469" s="26"/>
      <c r="N469" s="61"/>
      <c r="O469" s="4"/>
      <c r="P469" s="26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27"/>
      <c r="G470" s="4"/>
      <c r="H470" s="4"/>
      <c r="I470" s="4"/>
      <c r="J470" s="4"/>
      <c r="K470" s="4"/>
      <c r="L470" s="4"/>
      <c r="M470" s="26"/>
      <c r="N470" s="61"/>
      <c r="O470" s="4"/>
      <c r="P470" s="26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27"/>
      <c r="G471" s="4"/>
      <c r="H471" s="4"/>
      <c r="I471" s="4"/>
      <c r="J471" s="4"/>
      <c r="K471" s="4"/>
      <c r="L471" s="4"/>
      <c r="M471" s="26"/>
      <c r="N471" s="61"/>
      <c r="O471" s="4"/>
      <c r="P471" s="26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27"/>
      <c r="G472" s="4"/>
      <c r="H472" s="4"/>
      <c r="I472" s="4"/>
      <c r="J472" s="4"/>
      <c r="K472" s="4"/>
      <c r="L472" s="4"/>
      <c r="M472" s="26"/>
      <c r="N472" s="61"/>
      <c r="O472" s="4"/>
      <c r="P472" s="26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27"/>
      <c r="G473" s="4"/>
      <c r="H473" s="4"/>
      <c r="I473" s="4"/>
      <c r="J473" s="4"/>
      <c r="K473" s="4"/>
      <c r="L473" s="4"/>
      <c r="M473" s="26"/>
      <c r="N473" s="61"/>
      <c r="O473" s="4"/>
      <c r="P473" s="26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27"/>
      <c r="G474" s="4"/>
      <c r="H474" s="4"/>
      <c r="I474" s="4"/>
      <c r="J474" s="4"/>
      <c r="K474" s="4"/>
      <c r="L474" s="4"/>
      <c r="M474" s="26"/>
      <c r="N474" s="61"/>
      <c r="O474" s="4"/>
      <c r="P474" s="26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27"/>
      <c r="G475" s="4"/>
      <c r="H475" s="4"/>
      <c r="I475" s="4"/>
      <c r="J475" s="4"/>
      <c r="K475" s="4"/>
      <c r="L475" s="4"/>
      <c r="M475" s="26"/>
      <c r="N475" s="61"/>
      <c r="O475" s="4"/>
      <c r="P475" s="26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27"/>
      <c r="G476" s="4"/>
      <c r="H476" s="4"/>
      <c r="I476" s="4"/>
      <c r="J476" s="4"/>
      <c r="K476" s="4"/>
      <c r="L476" s="4"/>
      <c r="M476" s="26"/>
      <c r="N476" s="61"/>
      <c r="O476" s="4"/>
      <c r="P476" s="26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27"/>
      <c r="G477" s="4"/>
      <c r="H477" s="4"/>
      <c r="I477" s="4"/>
      <c r="J477" s="4"/>
      <c r="K477" s="4"/>
      <c r="L477" s="4"/>
      <c r="M477" s="26"/>
      <c r="N477" s="61"/>
      <c r="O477" s="4"/>
      <c r="P477" s="26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27"/>
      <c r="G478" s="4"/>
      <c r="H478" s="4"/>
      <c r="I478" s="4"/>
      <c r="J478" s="4"/>
      <c r="K478" s="4"/>
      <c r="L478" s="4"/>
      <c r="M478" s="26"/>
      <c r="N478" s="61"/>
      <c r="O478" s="4"/>
      <c r="P478" s="26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27"/>
      <c r="G479" s="4"/>
      <c r="H479" s="4"/>
      <c r="I479" s="4"/>
      <c r="J479" s="4"/>
      <c r="K479" s="4"/>
      <c r="L479" s="4"/>
      <c r="M479" s="26"/>
      <c r="N479" s="61"/>
      <c r="O479" s="4"/>
      <c r="P479" s="26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27"/>
      <c r="G480" s="4"/>
      <c r="H480" s="4"/>
      <c r="I480" s="4"/>
      <c r="J480" s="4"/>
      <c r="K480" s="4"/>
      <c r="L480" s="4"/>
      <c r="M480" s="26"/>
      <c r="N480" s="61"/>
      <c r="O480" s="4"/>
      <c r="P480" s="26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27"/>
      <c r="G481" s="4"/>
      <c r="H481" s="4"/>
      <c r="I481" s="4"/>
      <c r="J481" s="4"/>
      <c r="K481" s="4"/>
      <c r="L481" s="4"/>
      <c r="M481" s="26"/>
      <c r="N481" s="61"/>
      <c r="O481" s="4"/>
      <c r="P481" s="26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27"/>
      <c r="G482" s="4"/>
      <c r="H482" s="4"/>
      <c r="I482" s="4"/>
      <c r="J482" s="4"/>
      <c r="K482" s="4"/>
      <c r="L482" s="4"/>
      <c r="M482" s="26"/>
      <c r="N482" s="61"/>
      <c r="O482" s="4"/>
      <c r="P482" s="26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27"/>
      <c r="G483" s="4"/>
      <c r="H483" s="4"/>
      <c r="I483" s="4"/>
      <c r="J483" s="4"/>
      <c r="K483" s="4"/>
      <c r="L483" s="4"/>
      <c r="M483" s="26"/>
      <c r="N483" s="61"/>
      <c r="O483" s="4"/>
      <c r="P483" s="26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27"/>
      <c r="G484" s="4"/>
      <c r="H484" s="4"/>
      <c r="I484" s="4"/>
      <c r="J484" s="4"/>
      <c r="K484" s="4"/>
      <c r="L484" s="4"/>
      <c r="M484" s="26"/>
      <c r="N484" s="61"/>
      <c r="O484" s="4"/>
      <c r="P484" s="26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27"/>
      <c r="G485" s="4"/>
      <c r="H485" s="4"/>
      <c r="I485" s="4"/>
      <c r="J485" s="4"/>
      <c r="K485" s="4"/>
      <c r="L485" s="4"/>
      <c r="M485" s="26"/>
      <c r="N485" s="61"/>
      <c r="O485" s="4"/>
      <c r="P485" s="26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27"/>
      <c r="G486" s="4"/>
      <c r="H486" s="4"/>
      <c r="I486" s="4"/>
      <c r="J486" s="4"/>
      <c r="K486" s="4"/>
      <c r="L486" s="4"/>
      <c r="M486" s="26"/>
      <c r="N486" s="61"/>
      <c r="O486" s="4"/>
      <c r="P486" s="26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27"/>
      <c r="G487" s="4"/>
      <c r="H487" s="4"/>
      <c r="I487" s="4"/>
      <c r="J487" s="4"/>
      <c r="K487" s="4"/>
      <c r="L487" s="4"/>
      <c r="M487" s="26"/>
      <c r="N487" s="61"/>
      <c r="O487" s="4"/>
      <c r="P487" s="26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27"/>
      <c r="G488" s="4"/>
      <c r="H488" s="4"/>
      <c r="I488" s="4"/>
      <c r="J488" s="4"/>
      <c r="K488" s="4"/>
      <c r="L488" s="4"/>
      <c r="M488" s="26"/>
      <c r="N488" s="61"/>
      <c r="O488" s="4"/>
      <c r="P488" s="26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27"/>
      <c r="G489" s="4"/>
      <c r="H489" s="4"/>
      <c r="I489" s="4"/>
      <c r="J489" s="4"/>
      <c r="K489" s="4"/>
      <c r="L489" s="4"/>
      <c r="M489" s="26"/>
      <c r="N489" s="61"/>
      <c r="O489" s="4"/>
      <c r="P489" s="26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27"/>
      <c r="G490" s="4"/>
      <c r="H490" s="4"/>
      <c r="I490" s="4"/>
      <c r="J490" s="4"/>
      <c r="K490" s="4"/>
      <c r="L490" s="4"/>
      <c r="M490" s="26"/>
      <c r="N490" s="61"/>
      <c r="O490" s="4"/>
      <c r="P490" s="26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27"/>
      <c r="G491" s="4"/>
      <c r="H491" s="4"/>
      <c r="I491" s="4"/>
      <c r="J491" s="4"/>
      <c r="K491" s="4"/>
      <c r="L491" s="4"/>
      <c r="M491" s="26"/>
      <c r="N491" s="61"/>
      <c r="O491" s="4"/>
      <c r="P491" s="26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27"/>
      <c r="G492" s="4"/>
      <c r="H492" s="4"/>
      <c r="I492" s="4"/>
      <c r="J492" s="4"/>
      <c r="K492" s="4"/>
      <c r="L492" s="4"/>
      <c r="M492" s="26"/>
      <c r="N492" s="61"/>
      <c r="O492" s="4"/>
      <c r="P492" s="26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27"/>
      <c r="G493" s="4"/>
      <c r="H493" s="4"/>
      <c r="I493" s="4"/>
      <c r="J493" s="4"/>
      <c r="K493" s="4"/>
      <c r="L493" s="4"/>
      <c r="M493" s="26"/>
      <c r="N493" s="61"/>
      <c r="O493" s="4"/>
      <c r="P493" s="26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27"/>
      <c r="G494" s="4"/>
      <c r="H494" s="4"/>
      <c r="I494" s="4"/>
      <c r="J494" s="4"/>
      <c r="K494" s="4"/>
      <c r="L494" s="4"/>
      <c r="M494" s="26"/>
      <c r="N494" s="61"/>
      <c r="O494" s="4"/>
      <c r="P494" s="26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27"/>
      <c r="G495" s="4"/>
      <c r="H495" s="4"/>
      <c r="I495" s="4"/>
      <c r="J495" s="4"/>
      <c r="K495" s="4"/>
      <c r="L495" s="4"/>
      <c r="M495" s="26"/>
      <c r="N495" s="61"/>
      <c r="O495" s="4"/>
      <c r="P495" s="26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27"/>
      <c r="G496" s="4"/>
      <c r="H496" s="4"/>
      <c r="I496" s="4"/>
      <c r="J496" s="4"/>
      <c r="K496" s="4"/>
      <c r="L496" s="4"/>
      <c r="M496" s="26"/>
      <c r="N496" s="61"/>
      <c r="O496" s="4"/>
      <c r="P496" s="26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27"/>
      <c r="G497" s="4"/>
      <c r="H497" s="4"/>
      <c r="I497" s="4"/>
      <c r="J497" s="4"/>
      <c r="K497" s="4"/>
      <c r="L497" s="4"/>
      <c r="M497" s="26"/>
      <c r="N497" s="61"/>
      <c r="O497" s="4"/>
      <c r="P497" s="26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27"/>
      <c r="G498" s="4"/>
      <c r="H498" s="4"/>
      <c r="I498" s="4"/>
      <c r="J498" s="4"/>
      <c r="K498" s="4"/>
      <c r="L498" s="4"/>
      <c r="M498" s="26"/>
      <c r="N498" s="61"/>
      <c r="O498" s="4"/>
      <c r="P498" s="26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27"/>
      <c r="G499" s="4"/>
      <c r="H499" s="4"/>
      <c r="I499" s="4"/>
      <c r="J499" s="4"/>
      <c r="K499" s="4"/>
      <c r="L499" s="4"/>
      <c r="M499" s="26"/>
      <c r="N499" s="61"/>
      <c r="O499" s="4"/>
      <c r="P499" s="26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27"/>
      <c r="G500" s="4"/>
      <c r="H500" s="4"/>
      <c r="I500" s="4"/>
      <c r="J500" s="4"/>
      <c r="K500" s="4"/>
      <c r="L500" s="4"/>
      <c r="M500" s="26"/>
      <c r="N500" s="61"/>
      <c r="O500" s="4"/>
      <c r="P500" s="26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27"/>
      <c r="G501" s="4"/>
      <c r="H501" s="4"/>
      <c r="I501" s="4"/>
      <c r="J501" s="4"/>
      <c r="K501" s="4"/>
      <c r="L501" s="4"/>
      <c r="M501" s="26"/>
      <c r="N501" s="61"/>
      <c r="O501" s="4"/>
      <c r="P501" s="26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27"/>
      <c r="G502" s="4"/>
      <c r="H502" s="4"/>
      <c r="I502" s="4"/>
      <c r="J502" s="4"/>
      <c r="K502" s="4"/>
      <c r="L502" s="4"/>
      <c r="M502" s="26"/>
      <c r="N502" s="61"/>
      <c r="O502" s="4"/>
      <c r="P502" s="26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27"/>
      <c r="G503" s="4"/>
      <c r="H503" s="4"/>
      <c r="I503" s="4"/>
      <c r="J503" s="4"/>
      <c r="K503" s="4"/>
      <c r="L503" s="4"/>
      <c r="M503" s="26"/>
      <c r="N503" s="61"/>
      <c r="O503" s="4"/>
      <c r="P503" s="26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27"/>
      <c r="G504" s="4"/>
      <c r="H504" s="4"/>
      <c r="I504" s="4"/>
      <c r="J504" s="4"/>
      <c r="K504" s="4"/>
      <c r="L504" s="4"/>
      <c r="M504" s="26"/>
      <c r="N504" s="61"/>
      <c r="O504" s="4"/>
      <c r="P504" s="26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27"/>
      <c r="G505" s="4"/>
      <c r="H505" s="4"/>
      <c r="I505" s="4"/>
      <c r="J505" s="4"/>
      <c r="K505" s="4"/>
      <c r="L505" s="4"/>
      <c r="M505" s="26"/>
      <c r="N505" s="61"/>
      <c r="O505" s="4"/>
      <c r="P505" s="26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27"/>
      <c r="G506" s="4"/>
      <c r="H506" s="4"/>
      <c r="I506" s="4"/>
      <c r="J506" s="4"/>
      <c r="K506" s="4"/>
      <c r="L506" s="4"/>
      <c r="M506" s="26"/>
      <c r="N506" s="61"/>
      <c r="O506" s="4"/>
      <c r="P506" s="26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27"/>
      <c r="G507" s="4"/>
      <c r="H507" s="4"/>
      <c r="I507" s="4"/>
      <c r="J507" s="4"/>
      <c r="K507" s="4"/>
      <c r="L507" s="4"/>
      <c r="M507" s="26"/>
      <c r="N507" s="61"/>
      <c r="O507" s="4"/>
      <c r="P507" s="26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27"/>
      <c r="G508" s="4"/>
      <c r="H508" s="4"/>
      <c r="I508" s="4"/>
      <c r="J508" s="4"/>
      <c r="K508" s="4"/>
      <c r="L508" s="4"/>
      <c r="M508" s="26"/>
      <c r="N508" s="61"/>
      <c r="O508" s="4"/>
      <c r="P508" s="26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27"/>
      <c r="G509" s="4"/>
      <c r="H509" s="4"/>
      <c r="I509" s="4"/>
      <c r="J509" s="4"/>
      <c r="K509" s="4"/>
      <c r="L509" s="4"/>
      <c r="M509" s="26"/>
      <c r="N509" s="61"/>
      <c r="O509" s="4"/>
      <c r="P509" s="26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27"/>
      <c r="G510" s="4"/>
      <c r="H510" s="4"/>
      <c r="I510" s="4"/>
      <c r="J510" s="4"/>
      <c r="K510" s="4"/>
      <c r="L510" s="4"/>
      <c r="M510" s="26"/>
      <c r="N510" s="61"/>
      <c r="O510" s="4"/>
      <c r="P510" s="26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27"/>
      <c r="G511" s="4"/>
      <c r="H511" s="4"/>
      <c r="I511" s="4"/>
      <c r="J511" s="4"/>
      <c r="K511" s="4"/>
      <c r="L511" s="4"/>
      <c r="M511" s="26"/>
      <c r="N511" s="61"/>
      <c r="O511" s="4"/>
      <c r="P511" s="26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27"/>
      <c r="G512" s="4"/>
      <c r="H512" s="4"/>
      <c r="I512" s="4"/>
      <c r="J512" s="4"/>
      <c r="K512" s="4"/>
      <c r="L512" s="4"/>
      <c r="M512" s="26"/>
      <c r="N512" s="61"/>
      <c r="O512" s="4"/>
      <c r="P512" s="26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27"/>
      <c r="G513" s="4"/>
      <c r="H513" s="4"/>
      <c r="I513" s="4"/>
      <c r="J513" s="4"/>
      <c r="K513" s="4"/>
      <c r="L513" s="4"/>
      <c r="M513" s="26"/>
      <c r="N513" s="61"/>
      <c r="O513" s="4"/>
      <c r="P513" s="26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27"/>
      <c r="G514" s="4"/>
      <c r="H514" s="4"/>
      <c r="I514" s="4"/>
      <c r="J514" s="4"/>
      <c r="K514" s="4"/>
      <c r="L514" s="4"/>
      <c r="M514" s="26"/>
      <c r="N514" s="61"/>
      <c r="O514" s="4"/>
      <c r="P514" s="26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27"/>
      <c r="G515" s="4"/>
      <c r="H515" s="4"/>
      <c r="I515" s="4"/>
      <c r="J515" s="4"/>
      <c r="K515" s="4"/>
      <c r="L515" s="4"/>
      <c r="M515" s="26"/>
      <c r="N515" s="61"/>
      <c r="O515" s="4"/>
      <c r="P515" s="26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27"/>
      <c r="G516" s="4"/>
      <c r="H516" s="4"/>
      <c r="I516" s="4"/>
      <c r="J516" s="4"/>
      <c r="K516" s="4"/>
      <c r="L516" s="4"/>
      <c r="M516" s="26"/>
      <c r="N516" s="61"/>
      <c r="O516" s="4"/>
      <c r="P516" s="26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27"/>
      <c r="G517" s="4"/>
      <c r="H517" s="4"/>
      <c r="I517" s="4"/>
      <c r="J517" s="4"/>
      <c r="K517" s="4"/>
      <c r="L517" s="4"/>
      <c r="M517" s="26"/>
      <c r="N517" s="61"/>
      <c r="O517" s="4"/>
      <c r="P517" s="26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27"/>
      <c r="G518" s="4"/>
      <c r="H518" s="4"/>
      <c r="I518" s="4"/>
      <c r="J518" s="4"/>
      <c r="K518" s="4"/>
      <c r="L518" s="4"/>
      <c r="M518" s="26"/>
      <c r="N518" s="61"/>
      <c r="O518" s="4"/>
      <c r="P518" s="26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27"/>
      <c r="G519" s="4"/>
      <c r="H519" s="4"/>
      <c r="I519" s="4"/>
      <c r="J519" s="4"/>
      <c r="K519" s="4"/>
      <c r="L519" s="4"/>
      <c r="M519" s="26"/>
      <c r="N519" s="61"/>
      <c r="O519" s="4"/>
      <c r="P519" s="26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27"/>
      <c r="G520" s="4"/>
      <c r="H520" s="4"/>
      <c r="I520" s="4"/>
      <c r="J520" s="4"/>
      <c r="K520" s="4"/>
      <c r="L520" s="4"/>
      <c r="M520" s="26"/>
      <c r="N520" s="61"/>
      <c r="O520" s="4"/>
      <c r="P520" s="26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27"/>
      <c r="G521" s="4"/>
      <c r="H521" s="4"/>
      <c r="I521" s="4"/>
      <c r="J521" s="4"/>
      <c r="K521" s="4"/>
      <c r="L521" s="4"/>
      <c r="M521" s="26"/>
      <c r="N521" s="61"/>
      <c r="O521" s="4"/>
      <c r="P521" s="26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27"/>
      <c r="G522" s="4"/>
      <c r="H522" s="4"/>
      <c r="I522" s="4"/>
      <c r="J522" s="4"/>
      <c r="K522" s="4"/>
      <c r="L522" s="4"/>
      <c r="M522" s="26"/>
      <c r="N522" s="61"/>
      <c r="O522" s="4"/>
      <c r="P522" s="26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27"/>
      <c r="G523" s="4"/>
      <c r="H523" s="4"/>
      <c r="I523" s="4"/>
      <c r="J523" s="4"/>
      <c r="K523" s="4"/>
      <c r="L523" s="4"/>
      <c r="M523" s="26"/>
      <c r="N523" s="61"/>
      <c r="O523" s="4"/>
      <c r="P523" s="26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27"/>
      <c r="G524" s="4"/>
      <c r="H524" s="4"/>
      <c r="I524" s="4"/>
      <c r="J524" s="4"/>
      <c r="K524" s="4"/>
      <c r="L524" s="4"/>
      <c r="M524" s="26"/>
      <c r="N524" s="61"/>
      <c r="O524" s="4"/>
      <c r="P524" s="26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27"/>
      <c r="G525" s="4"/>
      <c r="H525" s="4"/>
      <c r="I525" s="4"/>
      <c r="J525" s="4"/>
      <c r="K525" s="4"/>
      <c r="L525" s="4"/>
      <c r="M525" s="26"/>
      <c r="N525" s="61"/>
      <c r="O525" s="4"/>
      <c r="P525" s="26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27"/>
      <c r="G526" s="4"/>
      <c r="H526" s="4"/>
      <c r="I526" s="4"/>
      <c r="J526" s="4"/>
      <c r="K526" s="4"/>
      <c r="L526" s="4"/>
      <c r="M526" s="26"/>
      <c r="N526" s="61"/>
      <c r="O526" s="4"/>
      <c r="P526" s="26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27"/>
      <c r="G527" s="4"/>
      <c r="H527" s="4"/>
      <c r="I527" s="4"/>
      <c r="J527" s="4"/>
      <c r="K527" s="4"/>
      <c r="L527" s="4"/>
      <c r="M527" s="26"/>
      <c r="N527" s="61"/>
      <c r="O527" s="4"/>
      <c r="P527" s="26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27"/>
      <c r="G528" s="4"/>
      <c r="H528" s="4"/>
      <c r="I528" s="4"/>
      <c r="J528" s="4"/>
      <c r="K528" s="4"/>
      <c r="L528" s="4"/>
      <c r="M528" s="26"/>
      <c r="N528" s="61"/>
      <c r="O528" s="4"/>
      <c r="P528" s="26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27"/>
      <c r="G529" s="4"/>
      <c r="H529" s="4"/>
      <c r="I529" s="4"/>
      <c r="J529" s="4"/>
      <c r="K529" s="4"/>
      <c r="L529" s="4"/>
      <c r="M529" s="26"/>
      <c r="N529" s="61"/>
      <c r="O529" s="4"/>
      <c r="P529" s="26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27"/>
      <c r="G530" s="4"/>
      <c r="H530" s="4"/>
      <c r="I530" s="4"/>
      <c r="J530" s="4"/>
      <c r="K530" s="4"/>
      <c r="L530" s="4"/>
      <c r="M530" s="26"/>
      <c r="N530" s="61"/>
      <c r="O530" s="4"/>
      <c r="P530" s="26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27"/>
      <c r="G531" s="4"/>
      <c r="H531" s="4"/>
      <c r="I531" s="4"/>
      <c r="J531" s="4"/>
      <c r="K531" s="4"/>
      <c r="L531" s="4"/>
      <c r="M531" s="26"/>
      <c r="N531" s="61"/>
      <c r="O531" s="4"/>
      <c r="P531" s="26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27"/>
      <c r="G532" s="4"/>
      <c r="H532" s="4"/>
      <c r="I532" s="4"/>
      <c r="J532" s="4"/>
      <c r="K532" s="4"/>
      <c r="L532" s="4"/>
      <c r="M532" s="26"/>
      <c r="N532" s="61"/>
      <c r="O532" s="4"/>
      <c r="P532" s="26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27"/>
      <c r="G533" s="4"/>
      <c r="H533" s="4"/>
      <c r="I533" s="4"/>
      <c r="J533" s="4"/>
      <c r="K533" s="4"/>
      <c r="L533" s="4"/>
      <c r="M533" s="26"/>
      <c r="N533" s="61"/>
      <c r="O533" s="4"/>
      <c r="P533" s="26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27"/>
      <c r="G534" s="4"/>
      <c r="H534" s="4"/>
      <c r="I534" s="4"/>
      <c r="J534" s="4"/>
      <c r="K534" s="4"/>
      <c r="L534" s="4"/>
      <c r="M534" s="26"/>
      <c r="N534" s="61"/>
      <c r="O534" s="4"/>
      <c r="P534" s="26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27"/>
      <c r="G535" s="4"/>
      <c r="H535" s="4"/>
      <c r="I535" s="4"/>
      <c r="J535" s="4"/>
      <c r="K535" s="4"/>
      <c r="L535" s="4"/>
      <c r="M535" s="26"/>
      <c r="N535" s="61"/>
      <c r="O535" s="4"/>
      <c r="P535" s="26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27"/>
      <c r="G536" s="4"/>
      <c r="H536" s="4"/>
      <c r="I536" s="4"/>
      <c r="J536" s="4"/>
      <c r="K536" s="4"/>
      <c r="L536" s="4"/>
      <c r="M536" s="26"/>
      <c r="N536" s="61"/>
      <c r="O536" s="4"/>
      <c r="P536" s="26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27"/>
      <c r="G537" s="4"/>
      <c r="H537" s="4"/>
      <c r="I537" s="4"/>
      <c r="J537" s="4"/>
      <c r="K537" s="4"/>
      <c r="L537" s="4"/>
      <c r="M537" s="26"/>
      <c r="N537" s="61"/>
      <c r="O537" s="4"/>
      <c r="P537" s="26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27"/>
      <c r="G538" s="4"/>
      <c r="H538" s="4"/>
      <c r="I538" s="4"/>
      <c r="J538" s="4"/>
      <c r="K538" s="4"/>
      <c r="L538" s="4"/>
      <c r="M538" s="26"/>
      <c r="N538" s="61"/>
      <c r="O538" s="4"/>
      <c r="P538" s="26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27"/>
      <c r="G539" s="4"/>
      <c r="H539" s="4"/>
      <c r="I539" s="4"/>
      <c r="J539" s="4"/>
      <c r="K539" s="4"/>
      <c r="L539" s="4"/>
      <c r="M539" s="26"/>
      <c r="N539" s="61"/>
      <c r="O539" s="4"/>
      <c r="P539" s="26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27"/>
      <c r="G540" s="4"/>
      <c r="H540" s="4"/>
      <c r="I540" s="4"/>
      <c r="J540" s="4"/>
      <c r="K540" s="4"/>
      <c r="L540" s="4"/>
      <c r="M540" s="26"/>
      <c r="N540" s="61"/>
      <c r="O540" s="4"/>
      <c r="P540" s="26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27"/>
      <c r="G541" s="4"/>
      <c r="H541" s="4"/>
      <c r="I541" s="4"/>
      <c r="J541" s="4"/>
      <c r="K541" s="4"/>
      <c r="L541" s="4"/>
      <c r="M541" s="26"/>
      <c r="N541" s="61"/>
      <c r="O541" s="4"/>
      <c r="P541" s="26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27"/>
      <c r="G542" s="4"/>
      <c r="H542" s="4"/>
      <c r="I542" s="4"/>
      <c r="J542" s="4"/>
      <c r="K542" s="4"/>
      <c r="L542" s="4"/>
      <c r="M542" s="26"/>
      <c r="N542" s="61"/>
      <c r="O542" s="4"/>
      <c r="P542" s="26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27"/>
      <c r="G543" s="4"/>
      <c r="H543" s="4"/>
      <c r="I543" s="4"/>
      <c r="J543" s="4"/>
      <c r="K543" s="4"/>
      <c r="L543" s="4"/>
      <c r="M543" s="26"/>
      <c r="N543" s="61"/>
      <c r="O543" s="4"/>
      <c r="P543" s="26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27"/>
      <c r="G544" s="4"/>
      <c r="H544" s="4"/>
      <c r="I544" s="4"/>
      <c r="J544" s="4"/>
      <c r="K544" s="4"/>
      <c r="L544" s="4"/>
      <c r="M544" s="26"/>
      <c r="N544" s="61"/>
      <c r="O544" s="4"/>
      <c r="P544" s="26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27"/>
      <c r="G545" s="4"/>
      <c r="H545" s="4"/>
      <c r="I545" s="4"/>
      <c r="J545" s="4"/>
      <c r="K545" s="4"/>
      <c r="L545" s="4"/>
      <c r="M545" s="26"/>
      <c r="N545" s="61"/>
      <c r="O545" s="4"/>
      <c r="P545" s="26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27"/>
      <c r="G546" s="4"/>
      <c r="H546" s="4"/>
      <c r="I546" s="4"/>
      <c r="J546" s="4"/>
      <c r="K546" s="4"/>
      <c r="L546" s="4"/>
      <c r="M546" s="26"/>
      <c r="N546" s="61"/>
      <c r="O546" s="4"/>
      <c r="P546" s="26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27"/>
      <c r="G547" s="4"/>
      <c r="H547" s="4"/>
      <c r="I547" s="4"/>
      <c r="J547" s="4"/>
      <c r="K547" s="4"/>
      <c r="L547" s="4"/>
      <c r="M547" s="26"/>
      <c r="N547" s="61"/>
      <c r="O547" s="4"/>
      <c r="P547" s="26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27"/>
      <c r="G548" s="4"/>
      <c r="H548" s="4"/>
      <c r="I548" s="4"/>
      <c r="J548" s="4"/>
      <c r="K548" s="4"/>
      <c r="L548" s="4"/>
      <c r="M548" s="26"/>
      <c r="N548" s="61"/>
      <c r="O548" s="4"/>
      <c r="P548" s="26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27"/>
      <c r="G549" s="4"/>
      <c r="H549" s="4"/>
      <c r="I549" s="4"/>
      <c r="J549" s="4"/>
      <c r="K549" s="4"/>
      <c r="L549" s="4"/>
      <c r="M549" s="26"/>
      <c r="N549" s="61"/>
      <c r="O549" s="4"/>
      <c r="P549" s="26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27"/>
      <c r="G550" s="4"/>
      <c r="H550" s="4"/>
      <c r="I550" s="4"/>
      <c r="J550" s="4"/>
      <c r="K550" s="4"/>
      <c r="L550" s="4"/>
      <c r="M550" s="26"/>
      <c r="N550" s="61"/>
      <c r="O550" s="4"/>
      <c r="P550" s="26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27"/>
      <c r="G551" s="4"/>
      <c r="H551" s="4"/>
      <c r="I551" s="4"/>
      <c r="J551" s="4"/>
      <c r="K551" s="4"/>
      <c r="L551" s="4"/>
      <c r="M551" s="26"/>
      <c r="N551" s="61"/>
      <c r="O551" s="4"/>
      <c r="P551" s="26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27"/>
      <c r="G552" s="4"/>
      <c r="H552" s="4"/>
      <c r="I552" s="4"/>
      <c r="J552" s="4"/>
      <c r="K552" s="4"/>
      <c r="L552" s="4"/>
      <c r="M552" s="26"/>
      <c r="N552" s="61"/>
      <c r="O552" s="4"/>
      <c r="P552" s="26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27"/>
      <c r="G553" s="4"/>
      <c r="H553" s="4"/>
      <c r="I553" s="4"/>
      <c r="J553" s="4"/>
      <c r="K553" s="4"/>
      <c r="L553" s="4"/>
      <c r="M553" s="26"/>
      <c r="N553" s="61"/>
      <c r="O553" s="4"/>
      <c r="P553" s="26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27"/>
      <c r="G554" s="4"/>
      <c r="H554" s="4"/>
      <c r="I554" s="4"/>
      <c r="J554" s="4"/>
      <c r="K554" s="4"/>
      <c r="L554" s="4"/>
      <c r="M554" s="26"/>
      <c r="N554" s="61"/>
      <c r="O554" s="4"/>
      <c r="P554" s="26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27"/>
      <c r="G555" s="4"/>
      <c r="H555" s="4"/>
      <c r="I555" s="4"/>
      <c r="J555" s="4"/>
      <c r="K555" s="4"/>
      <c r="L555" s="4"/>
      <c r="M555" s="26"/>
      <c r="N555" s="61"/>
      <c r="O555" s="4"/>
      <c r="P555" s="26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27"/>
      <c r="G556" s="4"/>
      <c r="H556" s="4"/>
      <c r="I556" s="4"/>
      <c r="J556" s="4"/>
      <c r="K556" s="4"/>
      <c r="L556" s="4"/>
      <c r="M556" s="26"/>
      <c r="N556" s="61"/>
      <c r="O556" s="4"/>
      <c r="P556" s="26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27"/>
      <c r="G557" s="4"/>
      <c r="H557" s="4"/>
      <c r="I557" s="4"/>
      <c r="J557" s="4"/>
      <c r="K557" s="4"/>
      <c r="L557" s="4"/>
      <c r="M557" s="26"/>
      <c r="N557" s="61"/>
      <c r="O557" s="4"/>
      <c r="P557" s="26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27"/>
      <c r="G558" s="4"/>
      <c r="H558" s="4"/>
      <c r="I558" s="4"/>
      <c r="J558" s="4"/>
      <c r="K558" s="4"/>
      <c r="L558" s="4"/>
      <c r="M558" s="26"/>
      <c r="N558" s="61"/>
      <c r="O558" s="4"/>
      <c r="P558" s="26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27"/>
      <c r="G559" s="4"/>
      <c r="H559" s="4"/>
      <c r="I559" s="4"/>
      <c r="J559" s="4"/>
      <c r="K559" s="4"/>
      <c r="L559" s="4"/>
      <c r="M559" s="26"/>
      <c r="N559" s="61"/>
      <c r="O559" s="4"/>
      <c r="P559" s="26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27"/>
      <c r="G560" s="4"/>
      <c r="H560" s="4"/>
      <c r="I560" s="4"/>
      <c r="J560" s="4"/>
      <c r="K560" s="4"/>
      <c r="L560" s="4"/>
      <c r="M560" s="26"/>
      <c r="N560" s="61"/>
      <c r="O560" s="4"/>
      <c r="P560" s="26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27"/>
      <c r="G561" s="4"/>
      <c r="H561" s="4"/>
      <c r="I561" s="4"/>
      <c r="J561" s="4"/>
      <c r="K561" s="4"/>
      <c r="L561" s="4"/>
      <c r="M561" s="26"/>
      <c r="N561" s="61"/>
      <c r="O561" s="4"/>
      <c r="P561" s="26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27"/>
      <c r="G562" s="4"/>
      <c r="H562" s="4"/>
      <c r="I562" s="4"/>
      <c r="J562" s="4"/>
      <c r="K562" s="4"/>
      <c r="L562" s="4"/>
      <c r="M562" s="26"/>
      <c r="N562" s="61"/>
      <c r="O562" s="4"/>
      <c r="P562" s="26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27"/>
      <c r="G563" s="4"/>
      <c r="H563" s="4"/>
      <c r="I563" s="4"/>
      <c r="J563" s="4"/>
      <c r="K563" s="4"/>
      <c r="L563" s="4"/>
      <c r="M563" s="26"/>
      <c r="N563" s="61"/>
      <c r="O563" s="4"/>
      <c r="P563" s="26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27"/>
      <c r="G564" s="4"/>
      <c r="H564" s="4"/>
      <c r="I564" s="4"/>
      <c r="J564" s="4"/>
      <c r="K564" s="4"/>
      <c r="L564" s="4"/>
      <c r="M564" s="26"/>
      <c r="N564" s="61"/>
      <c r="O564" s="4"/>
      <c r="P564" s="26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27"/>
      <c r="G565" s="4"/>
      <c r="H565" s="4"/>
      <c r="I565" s="4"/>
      <c r="J565" s="4"/>
      <c r="K565" s="4"/>
      <c r="L565" s="4"/>
      <c r="M565" s="26"/>
      <c r="N565" s="61"/>
      <c r="O565" s="4"/>
      <c r="P565" s="26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27"/>
      <c r="G566" s="4"/>
      <c r="H566" s="4"/>
      <c r="I566" s="4"/>
      <c r="J566" s="4"/>
      <c r="K566" s="4"/>
      <c r="L566" s="4"/>
      <c r="M566" s="26"/>
      <c r="N566" s="61"/>
      <c r="O566" s="4"/>
      <c r="P566" s="26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27"/>
      <c r="G567" s="4"/>
      <c r="H567" s="4"/>
      <c r="I567" s="4"/>
      <c r="J567" s="4"/>
      <c r="K567" s="4"/>
      <c r="L567" s="4"/>
      <c r="M567" s="26"/>
      <c r="N567" s="61"/>
      <c r="O567" s="4"/>
      <c r="P567" s="26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27"/>
      <c r="G568" s="4"/>
      <c r="H568" s="4"/>
      <c r="I568" s="4"/>
      <c r="J568" s="4"/>
      <c r="K568" s="4"/>
      <c r="L568" s="4"/>
      <c r="M568" s="26"/>
      <c r="N568" s="61"/>
      <c r="O568" s="4"/>
      <c r="P568" s="26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27"/>
      <c r="G569" s="4"/>
      <c r="H569" s="4"/>
      <c r="I569" s="4"/>
      <c r="J569" s="4"/>
      <c r="K569" s="4"/>
      <c r="L569" s="4"/>
      <c r="M569" s="26"/>
      <c r="N569" s="61"/>
      <c r="O569" s="4"/>
      <c r="P569" s="26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27"/>
      <c r="G570" s="4"/>
      <c r="H570" s="4"/>
      <c r="I570" s="4"/>
      <c r="J570" s="4"/>
      <c r="K570" s="4"/>
      <c r="L570" s="4"/>
      <c r="M570" s="26"/>
      <c r="N570" s="61"/>
      <c r="O570" s="4"/>
      <c r="P570" s="26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27"/>
      <c r="G571" s="4"/>
      <c r="H571" s="4"/>
      <c r="I571" s="4"/>
      <c r="J571" s="4"/>
      <c r="K571" s="4"/>
      <c r="L571" s="4"/>
      <c r="M571" s="26"/>
      <c r="N571" s="61"/>
      <c r="O571" s="4"/>
      <c r="P571" s="26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27"/>
      <c r="G572" s="4"/>
      <c r="H572" s="4"/>
      <c r="I572" s="4"/>
      <c r="J572" s="4"/>
      <c r="K572" s="4"/>
      <c r="L572" s="4"/>
      <c r="M572" s="26"/>
      <c r="N572" s="61"/>
      <c r="O572" s="4"/>
      <c r="P572" s="26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27"/>
      <c r="G573" s="4"/>
      <c r="H573" s="4"/>
      <c r="I573" s="4"/>
      <c r="J573" s="4"/>
      <c r="K573" s="4"/>
      <c r="L573" s="4"/>
      <c r="M573" s="26"/>
      <c r="N573" s="61"/>
      <c r="O573" s="4"/>
      <c r="P573" s="26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27"/>
      <c r="G574" s="4"/>
      <c r="H574" s="4"/>
      <c r="I574" s="4"/>
      <c r="J574" s="4"/>
      <c r="K574" s="4"/>
      <c r="L574" s="4"/>
      <c r="M574" s="26"/>
      <c r="N574" s="61"/>
      <c r="O574" s="4"/>
      <c r="P574" s="26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27"/>
      <c r="G575" s="4"/>
      <c r="H575" s="4"/>
      <c r="I575" s="4"/>
      <c r="J575" s="4"/>
      <c r="K575" s="4"/>
      <c r="L575" s="4"/>
      <c r="M575" s="26"/>
      <c r="N575" s="61"/>
      <c r="O575" s="4"/>
      <c r="P575" s="26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27"/>
      <c r="G576" s="4"/>
      <c r="H576" s="4"/>
      <c r="I576" s="4"/>
      <c r="J576" s="4"/>
      <c r="K576" s="4"/>
      <c r="L576" s="4"/>
      <c r="M576" s="26"/>
      <c r="N576" s="61"/>
      <c r="O576" s="4"/>
      <c r="P576" s="26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27"/>
      <c r="G577" s="4"/>
      <c r="H577" s="4"/>
      <c r="I577" s="4"/>
      <c r="J577" s="4"/>
      <c r="K577" s="4"/>
      <c r="L577" s="4"/>
      <c r="M577" s="26"/>
      <c r="N577" s="61"/>
      <c r="O577" s="4"/>
      <c r="P577" s="26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27"/>
      <c r="G578" s="4"/>
      <c r="H578" s="4"/>
      <c r="I578" s="4"/>
      <c r="J578" s="4"/>
      <c r="K578" s="4"/>
      <c r="L578" s="4"/>
      <c r="M578" s="26"/>
      <c r="N578" s="61"/>
      <c r="O578" s="4"/>
      <c r="P578" s="26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27"/>
      <c r="G579" s="4"/>
      <c r="H579" s="4"/>
      <c r="I579" s="4"/>
      <c r="J579" s="4"/>
      <c r="K579" s="4"/>
      <c r="L579" s="4"/>
      <c r="M579" s="26"/>
      <c r="N579" s="61"/>
      <c r="O579" s="4"/>
      <c r="P579" s="26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27"/>
      <c r="G580" s="4"/>
      <c r="H580" s="4"/>
      <c r="I580" s="4"/>
      <c r="J580" s="4"/>
      <c r="K580" s="4"/>
      <c r="L580" s="4"/>
      <c r="M580" s="26"/>
      <c r="N580" s="61"/>
      <c r="O580" s="4"/>
      <c r="P580" s="26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27"/>
      <c r="G581" s="4"/>
      <c r="H581" s="4"/>
      <c r="I581" s="4"/>
      <c r="J581" s="4"/>
      <c r="K581" s="4"/>
      <c r="L581" s="4"/>
      <c r="M581" s="26"/>
      <c r="N581" s="61"/>
      <c r="O581" s="4"/>
      <c r="P581" s="26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27"/>
      <c r="G582" s="4"/>
      <c r="H582" s="4"/>
      <c r="I582" s="4"/>
      <c r="J582" s="4"/>
      <c r="K582" s="4"/>
      <c r="L582" s="4"/>
      <c r="M582" s="26"/>
      <c r="N582" s="61"/>
      <c r="O582" s="4"/>
      <c r="P582" s="26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27"/>
      <c r="G583" s="4"/>
      <c r="H583" s="4"/>
      <c r="I583" s="4"/>
      <c r="J583" s="4"/>
      <c r="K583" s="4"/>
      <c r="L583" s="4"/>
      <c r="M583" s="26"/>
      <c r="N583" s="61"/>
      <c r="O583" s="4"/>
      <c r="P583" s="26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27"/>
      <c r="G584" s="4"/>
      <c r="H584" s="4"/>
      <c r="I584" s="4"/>
      <c r="J584" s="4"/>
      <c r="K584" s="4"/>
      <c r="L584" s="4"/>
      <c r="M584" s="26"/>
      <c r="N584" s="61"/>
      <c r="O584" s="4"/>
      <c r="P584" s="26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27"/>
      <c r="G585" s="4"/>
      <c r="H585" s="4"/>
      <c r="I585" s="4"/>
      <c r="J585" s="4"/>
      <c r="K585" s="4"/>
      <c r="L585" s="4"/>
      <c r="M585" s="26"/>
      <c r="N585" s="61"/>
      <c r="O585" s="4"/>
      <c r="P585" s="26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27"/>
      <c r="G586" s="4"/>
      <c r="H586" s="4"/>
      <c r="I586" s="4"/>
      <c r="J586" s="4"/>
      <c r="K586" s="4"/>
      <c r="L586" s="4"/>
      <c r="M586" s="26"/>
      <c r="N586" s="61"/>
      <c r="O586" s="4"/>
      <c r="P586" s="26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27"/>
      <c r="G587" s="4"/>
      <c r="H587" s="4"/>
      <c r="I587" s="4"/>
      <c r="J587" s="4"/>
      <c r="K587" s="4"/>
      <c r="L587" s="4"/>
      <c r="M587" s="26"/>
      <c r="N587" s="61"/>
      <c r="O587" s="4"/>
      <c r="P587" s="26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27"/>
      <c r="G588" s="4"/>
      <c r="H588" s="4"/>
      <c r="I588" s="4"/>
      <c r="J588" s="4"/>
      <c r="K588" s="4"/>
      <c r="L588" s="4"/>
      <c r="M588" s="26"/>
      <c r="N588" s="61"/>
      <c r="O588" s="4"/>
      <c r="P588" s="26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27"/>
      <c r="G589" s="4"/>
      <c r="H589" s="4"/>
      <c r="I589" s="4"/>
      <c r="J589" s="4"/>
      <c r="K589" s="4"/>
      <c r="L589" s="4"/>
      <c r="M589" s="26"/>
      <c r="N589" s="61"/>
      <c r="O589" s="4"/>
      <c r="P589" s="26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27"/>
      <c r="G590" s="4"/>
      <c r="H590" s="4"/>
      <c r="I590" s="4"/>
      <c r="J590" s="4"/>
      <c r="K590" s="4"/>
      <c r="L590" s="4"/>
      <c r="M590" s="26"/>
      <c r="N590" s="61"/>
      <c r="O590" s="4"/>
      <c r="P590" s="26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27"/>
      <c r="G591" s="4"/>
      <c r="H591" s="4"/>
      <c r="I591" s="4"/>
      <c r="J591" s="4"/>
      <c r="K591" s="4"/>
      <c r="L591" s="4"/>
      <c r="M591" s="26"/>
      <c r="N591" s="61"/>
      <c r="O591" s="4"/>
      <c r="P591" s="26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27"/>
      <c r="G592" s="4"/>
      <c r="H592" s="4"/>
      <c r="I592" s="4"/>
      <c r="J592" s="4"/>
      <c r="K592" s="4"/>
      <c r="L592" s="4"/>
      <c r="M592" s="26"/>
      <c r="N592" s="61"/>
      <c r="O592" s="4"/>
      <c r="P592" s="26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27"/>
      <c r="G593" s="4"/>
      <c r="H593" s="4"/>
      <c r="I593" s="4"/>
      <c r="J593" s="4"/>
      <c r="K593" s="4"/>
      <c r="L593" s="4"/>
      <c r="M593" s="26"/>
      <c r="N593" s="61"/>
      <c r="O593" s="4"/>
      <c r="P593" s="26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27"/>
      <c r="G594" s="4"/>
      <c r="H594" s="4"/>
      <c r="I594" s="4"/>
      <c r="J594" s="4"/>
      <c r="K594" s="4"/>
      <c r="L594" s="4"/>
      <c r="M594" s="26"/>
      <c r="N594" s="61"/>
      <c r="O594" s="4"/>
      <c r="P594" s="26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27"/>
      <c r="G595" s="4"/>
      <c r="H595" s="4"/>
      <c r="I595" s="4"/>
      <c r="J595" s="4"/>
      <c r="K595" s="4"/>
      <c r="L595" s="4"/>
      <c r="M595" s="26"/>
      <c r="N595" s="61"/>
      <c r="O595" s="4"/>
      <c r="P595" s="26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27"/>
      <c r="G596" s="4"/>
      <c r="H596" s="4"/>
      <c r="I596" s="4"/>
      <c r="J596" s="4"/>
      <c r="K596" s="4"/>
      <c r="L596" s="4"/>
      <c r="M596" s="26"/>
      <c r="N596" s="61"/>
      <c r="O596" s="4"/>
      <c r="P596" s="26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27"/>
      <c r="G597" s="4"/>
      <c r="H597" s="4"/>
      <c r="I597" s="4"/>
      <c r="J597" s="4"/>
      <c r="K597" s="4"/>
      <c r="L597" s="4"/>
      <c r="M597" s="26"/>
      <c r="N597" s="61"/>
      <c r="O597" s="4"/>
      <c r="P597" s="26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27"/>
      <c r="G598" s="4"/>
      <c r="H598" s="4"/>
      <c r="I598" s="4"/>
      <c r="J598" s="4"/>
      <c r="K598" s="4"/>
      <c r="L598" s="4"/>
      <c r="M598" s="26"/>
      <c r="N598" s="61"/>
      <c r="O598" s="4"/>
      <c r="P598" s="26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27"/>
      <c r="G599" s="4"/>
      <c r="H599" s="4"/>
      <c r="I599" s="4"/>
      <c r="J599" s="4"/>
      <c r="K599" s="4"/>
      <c r="L599" s="4"/>
      <c r="M599" s="26"/>
      <c r="N599" s="61"/>
      <c r="O599" s="4"/>
      <c r="P599" s="26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27"/>
      <c r="G600" s="4"/>
      <c r="H600" s="4"/>
      <c r="I600" s="4"/>
      <c r="J600" s="4"/>
      <c r="K600" s="4"/>
      <c r="L600" s="4"/>
      <c r="M600" s="26"/>
      <c r="N600" s="61"/>
      <c r="O600" s="4"/>
      <c r="P600" s="26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27"/>
      <c r="G601" s="4"/>
      <c r="H601" s="4"/>
      <c r="I601" s="4"/>
      <c r="J601" s="4"/>
      <c r="K601" s="4"/>
      <c r="L601" s="4"/>
      <c r="M601" s="26"/>
      <c r="N601" s="61"/>
      <c r="O601" s="4"/>
      <c r="P601" s="26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27"/>
      <c r="G602" s="4"/>
      <c r="H602" s="4"/>
      <c r="I602" s="4"/>
      <c r="J602" s="4"/>
      <c r="K602" s="4"/>
      <c r="L602" s="4"/>
      <c r="M602" s="26"/>
      <c r="N602" s="61"/>
      <c r="O602" s="4"/>
      <c r="P602" s="26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27"/>
      <c r="G603" s="4"/>
      <c r="H603" s="4"/>
      <c r="I603" s="4"/>
      <c r="J603" s="4"/>
      <c r="K603" s="4"/>
      <c r="L603" s="4"/>
      <c r="M603" s="26"/>
      <c r="N603" s="61"/>
      <c r="O603" s="4"/>
      <c r="P603" s="26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27"/>
      <c r="G604" s="4"/>
      <c r="H604" s="4"/>
      <c r="I604" s="4"/>
      <c r="J604" s="4"/>
      <c r="K604" s="4"/>
      <c r="L604" s="4"/>
      <c r="M604" s="26"/>
      <c r="N604" s="61"/>
      <c r="O604" s="4"/>
      <c r="P604" s="26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27"/>
      <c r="G605" s="4"/>
      <c r="H605" s="4"/>
      <c r="I605" s="4"/>
      <c r="J605" s="4"/>
      <c r="K605" s="4"/>
      <c r="L605" s="4"/>
      <c r="M605" s="26"/>
      <c r="N605" s="61"/>
      <c r="O605" s="4"/>
      <c r="P605" s="26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27"/>
      <c r="G606" s="4"/>
      <c r="H606" s="4"/>
      <c r="I606" s="4"/>
      <c r="J606" s="4"/>
      <c r="K606" s="4"/>
      <c r="L606" s="4"/>
      <c r="M606" s="26"/>
      <c r="N606" s="61"/>
      <c r="O606" s="4"/>
      <c r="P606" s="26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27"/>
      <c r="G607" s="4"/>
      <c r="H607" s="4"/>
      <c r="I607" s="4"/>
      <c r="J607" s="4"/>
      <c r="K607" s="4"/>
      <c r="L607" s="4"/>
      <c r="M607" s="26"/>
      <c r="N607" s="61"/>
      <c r="O607" s="4"/>
      <c r="P607" s="26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27"/>
      <c r="G608" s="4"/>
      <c r="H608" s="4"/>
      <c r="I608" s="4"/>
      <c r="J608" s="4"/>
      <c r="K608" s="4"/>
      <c r="L608" s="4"/>
      <c r="M608" s="26"/>
      <c r="N608" s="61"/>
      <c r="O608" s="4"/>
      <c r="P608" s="26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27"/>
      <c r="G609" s="4"/>
      <c r="H609" s="4"/>
      <c r="I609" s="4"/>
      <c r="J609" s="4"/>
      <c r="K609" s="4"/>
      <c r="L609" s="4"/>
      <c r="M609" s="26"/>
      <c r="N609" s="61"/>
      <c r="O609" s="4"/>
      <c r="P609" s="26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27"/>
      <c r="G610" s="4"/>
      <c r="H610" s="4"/>
      <c r="I610" s="4"/>
      <c r="J610" s="4"/>
      <c r="K610" s="4"/>
      <c r="L610" s="4"/>
      <c r="M610" s="26"/>
      <c r="N610" s="61"/>
      <c r="O610" s="4"/>
      <c r="P610" s="26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27"/>
      <c r="G611" s="4"/>
      <c r="H611" s="4"/>
      <c r="I611" s="4"/>
      <c r="J611" s="4"/>
      <c r="K611" s="4"/>
      <c r="L611" s="4"/>
      <c r="M611" s="26"/>
      <c r="N611" s="61"/>
      <c r="O611" s="4"/>
      <c r="P611" s="26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27"/>
      <c r="G612" s="4"/>
      <c r="H612" s="4"/>
      <c r="I612" s="4"/>
      <c r="J612" s="4"/>
      <c r="K612" s="4"/>
      <c r="L612" s="4"/>
      <c r="M612" s="26"/>
      <c r="N612" s="61"/>
      <c r="O612" s="4"/>
      <c r="P612" s="26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27"/>
      <c r="G613" s="4"/>
      <c r="H613" s="4"/>
      <c r="I613" s="4"/>
      <c r="J613" s="4"/>
      <c r="K613" s="4"/>
      <c r="L613" s="4"/>
      <c r="M613" s="26"/>
      <c r="N613" s="61"/>
      <c r="O613" s="4"/>
      <c r="P613" s="26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27"/>
      <c r="G614" s="4"/>
      <c r="H614" s="4"/>
      <c r="I614" s="4"/>
      <c r="J614" s="4"/>
      <c r="K614" s="4"/>
      <c r="L614" s="4"/>
      <c r="M614" s="26"/>
      <c r="N614" s="61"/>
      <c r="O614" s="4"/>
      <c r="P614" s="26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27"/>
      <c r="G615" s="4"/>
      <c r="H615" s="4"/>
      <c r="I615" s="4"/>
      <c r="J615" s="4"/>
      <c r="K615" s="4"/>
      <c r="L615" s="4"/>
      <c r="M615" s="26"/>
      <c r="N615" s="61"/>
      <c r="O615" s="4"/>
      <c r="P615" s="26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27"/>
      <c r="G616" s="4"/>
      <c r="H616" s="4"/>
      <c r="I616" s="4"/>
      <c r="J616" s="4"/>
      <c r="K616" s="4"/>
      <c r="L616" s="4"/>
      <c r="M616" s="26"/>
      <c r="N616" s="61"/>
      <c r="O616" s="4"/>
      <c r="P616" s="26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27"/>
      <c r="G617" s="4"/>
      <c r="H617" s="4"/>
      <c r="I617" s="4"/>
      <c r="J617" s="4"/>
      <c r="K617" s="4"/>
      <c r="L617" s="4"/>
      <c r="M617" s="26"/>
      <c r="N617" s="61"/>
      <c r="O617" s="4"/>
      <c r="P617" s="26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27"/>
      <c r="G618" s="4"/>
      <c r="H618" s="4"/>
      <c r="I618" s="4"/>
      <c r="J618" s="4"/>
      <c r="K618" s="4"/>
      <c r="L618" s="4"/>
      <c r="M618" s="26"/>
      <c r="N618" s="61"/>
      <c r="O618" s="4"/>
      <c r="P618" s="26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27"/>
      <c r="G619" s="4"/>
      <c r="H619" s="4"/>
      <c r="I619" s="4"/>
      <c r="J619" s="4"/>
      <c r="K619" s="4"/>
      <c r="L619" s="4"/>
      <c r="M619" s="26"/>
      <c r="N619" s="61"/>
      <c r="O619" s="4"/>
      <c r="P619" s="26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27"/>
      <c r="G620" s="4"/>
      <c r="H620" s="4"/>
      <c r="I620" s="4"/>
      <c r="J620" s="4"/>
      <c r="K620" s="4"/>
      <c r="L620" s="4"/>
      <c r="M620" s="26"/>
      <c r="N620" s="61"/>
      <c r="O620" s="4"/>
      <c r="P620" s="26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27"/>
      <c r="G621" s="4"/>
      <c r="H621" s="4"/>
      <c r="I621" s="4"/>
      <c r="J621" s="4"/>
      <c r="K621" s="4"/>
      <c r="L621" s="4"/>
      <c r="M621" s="26"/>
      <c r="N621" s="61"/>
      <c r="O621" s="4"/>
      <c r="P621" s="26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27"/>
      <c r="G622" s="4"/>
      <c r="H622" s="4"/>
      <c r="I622" s="4"/>
      <c r="J622" s="4"/>
      <c r="K622" s="4"/>
      <c r="L622" s="4"/>
      <c r="M622" s="26"/>
      <c r="N622" s="61"/>
      <c r="O622" s="4"/>
      <c r="P622" s="26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27"/>
      <c r="G623" s="4"/>
      <c r="H623" s="4"/>
      <c r="I623" s="4"/>
      <c r="J623" s="4"/>
      <c r="K623" s="4"/>
      <c r="L623" s="4"/>
      <c r="M623" s="26"/>
      <c r="N623" s="61"/>
      <c r="O623" s="4"/>
      <c r="P623" s="26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27"/>
      <c r="G624" s="4"/>
      <c r="H624" s="4"/>
      <c r="I624" s="4"/>
      <c r="J624" s="4"/>
      <c r="K624" s="4"/>
      <c r="L624" s="4"/>
      <c r="M624" s="26"/>
      <c r="N624" s="61"/>
      <c r="O624" s="4"/>
      <c r="P624" s="26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27"/>
      <c r="G625" s="4"/>
      <c r="H625" s="4"/>
      <c r="I625" s="4"/>
      <c r="J625" s="4"/>
      <c r="K625" s="4"/>
      <c r="L625" s="4"/>
      <c r="M625" s="26"/>
      <c r="N625" s="61"/>
      <c r="O625" s="4"/>
      <c r="P625" s="26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27"/>
      <c r="G626" s="4"/>
      <c r="H626" s="4"/>
      <c r="I626" s="4"/>
      <c r="J626" s="4"/>
      <c r="K626" s="4"/>
      <c r="L626" s="4"/>
      <c r="M626" s="26"/>
      <c r="N626" s="61"/>
      <c r="O626" s="4"/>
      <c r="P626" s="26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27"/>
      <c r="G627" s="4"/>
      <c r="H627" s="4"/>
      <c r="I627" s="4"/>
      <c r="J627" s="4"/>
      <c r="K627" s="4"/>
      <c r="L627" s="4"/>
      <c r="M627" s="26"/>
      <c r="N627" s="61"/>
      <c r="O627" s="4"/>
      <c r="P627" s="26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27"/>
      <c r="G628" s="4"/>
      <c r="H628" s="4"/>
      <c r="I628" s="4"/>
      <c r="J628" s="4"/>
      <c r="K628" s="4"/>
      <c r="L628" s="4"/>
      <c r="M628" s="26"/>
      <c r="N628" s="61"/>
      <c r="O628" s="4"/>
      <c r="P628" s="26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27"/>
      <c r="G629" s="4"/>
      <c r="H629" s="4"/>
      <c r="I629" s="4"/>
      <c r="J629" s="4"/>
      <c r="K629" s="4"/>
      <c r="L629" s="4"/>
      <c r="M629" s="26"/>
      <c r="N629" s="61"/>
      <c r="O629" s="4"/>
      <c r="P629" s="26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27"/>
      <c r="G630" s="4"/>
      <c r="H630" s="4"/>
      <c r="I630" s="4"/>
      <c r="J630" s="4"/>
      <c r="K630" s="4"/>
      <c r="L630" s="4"/>
      <c r="M630" s="26"/>
      <c r="N630" s="61"/>
      <c r="O630" s="4"/>
      <c r="P630" s="26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27"/>
      <c r="G631" s="4"/>
      <c r="H631" s="4"/>
      <c r="I631" s="4"/>
      <c r="J631" s="4"/>
      <c r="K631" s="4"/>
      <c r="L631" s="4"/>
      <c r="M631" s="26"/>
      <c r="N631" s="61"/>
      <c r="O631" s="4"/>
      <c r="P631" s="26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27"/>
      <c r="G632" s="4"/>
      <c r="H632" s="4"/>
      <c r="I632" s="4"/>
      <c r="J632" s="4"/>
      <c r="K632" s="4"/>
      <c r="L632" s="4"/>
      <c r="M632" s="26"/>
      <c r="N632" s="61"/>
      <c r="O632" s="4"/>
      <c r="P632" s="26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27"/>
      <c r="G633" s="4"/>
      <c r="H633" s="4"/>
      <c r="I633" s="4"/>
      <c r="J633" s="4"/>
      <c r="K633" s="4"/>
      <c r="L633" s="4"/>
      <c r="M633" s="26"/>
      <c r="N633" s="61"/>
      <c r="O633" s="4"/>
      <c r="P633" s="26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27"/>
      <c r="G634" s="4"/>
      <c r="H634" s="4"/>
      <c r="I634" s="4"/>
      <c r="J634" s="4"/>
      <c r="K634" s="4"/>
      <c r="L634" s="4"/>
      <c r="M634" s="26"/>
      <c r="N634" s="61"/>
      <c r="O634" s="4"/>
      <c r="P634" s="26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27"/>
      <c r="G635" s="4"/>
      <c r="H635" s="4"/>
      <c r="I635" s="4"/>
      <c r="J635" s="4"/>
      <c r="K635" s="4"/>
      <c r="L635" s="4"/>
      <c r="M635" s="26"/>
      <c r="N635" s="61"/>
      <c r="O635" s="4"/>
      <c r="P635" s="26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27"/>
      <c r="G636" s="4"/>
      <c r="H636" s="4"/>
      <c r="I636" s="4"/>
      <c r="J636" s="4"/>
      <c r="K636" s="4"/>
      <c r="L636" s="4"/>
      <c r="M636" s="26"/>
      <c r="N636" s="61"/>
      <c r="O636" s="4"/>
      <c r="P636" s="26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27"/>
      <c r="G637" s="4"/>
      <c r="H637" s="4"/>
      <c r="I637" s="4"/>
      <c r="J637" s="4"/>
      <c r="K637" s="4"/>
      <c r="L637" s="4"/>
      <c r="M637" s="26"/>
      <c r="N637" s="61"/>
      <c r="O637" s="4"/>
      <c r="P637" s="26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27"/>
      <c r="G638" s="4"/>
      <c r="H638" s="4"/>
      <c r="I638" s="4"/>
      <c r="J638" s="4"/>
      <c r="K638" s="4"/>
      <c r="L638" s="4"/>
      <c r="M638" s="26"/>
      <c r="N638" s="61"/>
      <c r="O638" s="4"/>
      <c r="P638" s="26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27"/>
      <c r="G639" s="4"/>
      <c r="H639" s="4"/>
      <c r="I639" s="4"/>
      <c r="J639" s="4"/>
      <c r="K639" s="4"/>
      <c r="L639" s="4"/>
      <c r="M639" s="26"/>
      <c r="N639" s="61"/>
      <c r="O639" s="4"/>
      <c r="P639" s="26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27"/>
      <c r="G640" s="4"/>
      <c r="H640" s="4"/>
      <c r="I640" s="4"/>
      <c r="J640" s="4"/>
      <c r="K640" s="4"/>
      <c r="L640" s="4"/>
      <c r="M640" s="26"/>
      <c r="N640" s="61"/>
      <c r="O640" s="4"/>
      <c r="P640" s="26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27"/>
      <c r="G641" s="4"/>
      <c r="H641" s="4"/>
      <c r="I641" s="4"/>
      <c r="J641" s="4"/>
      <c r="K641" s="4"/>
      <c r="L641" s="4"/>
      <c r="M641" s="26"/>
      <c r="N641" s="61"/>
      <c r="O641" s="4"/>
      <c r="P641" s="26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27"/>
      <c r="G642" s="4"/>
      <c r="H642" s="4"/>
      <c r="I642" s="4"/>
      <c r="J642" s="4"/>
      <c r="K642" s="4"/>
      <c r="L642" s="4"/>
      <c r="M642" s="26"/>
      <c r="N642" s="61"/>
      <c r="O642" s="4"/>
      <c r="P642" s="26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27"/>
      <c r="G643" s="4"/>
      <c r="H643" s="4"/>
      <c r="I643" s="4"/>
      <c r="J643" s="4"/>
      <c r="K643" s="4"/>
      <c r="L643" s="4"/>
      <c r="M643" s="26"/>
      <c r="N643" s="61"/>
      <c r="O643" s="4"/>
      <c r="P643" s="26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27"/>
      <c r="G644" s="4"/>
      <c r="H644" s="4"/>
      <c r="I644" s="4"/>
      <c r="J644" s="4"/>
      <c r="K644" s="4"/>
      <c r="L644" s="4"/>
      <c r="M644" s="26"/>
      <c r="N644" s="61"/>
      <c r="O644" s="4"/>
      <c r="P644" s="26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27"/>
      <c r="G645" s="4"/>
      <c r="H645" s="4"/>
      <c r="I645" s="4"/>
      <c r="J645" s="4"/>
      <c r="K645" s="4"/>
      <c r="L645" s="4"/>
      <c r="M645" s="26"/>
      <c r="N645" s="61"/>
      <c r="O645" s="4"/>
      <c r="P645" s="26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27"/>
      <c r="G646" s="4"/>
      <c r="H646" s="4"/>
      <c r="I646" s="4"/>
      <c r="J646" s="4"/>
      <c r="K646" s="4"/>
      <c r="L646" s="4"/>
      <c r="M646" s="26"/>
      <c r="N646" s="61"/>
      <c r="O646" s="4"/>
      <c r="P646" s="26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27"/>
      <c r="G647" s="4"/>
      <c r="H647" s="4"/>
      <c r="I647" s="4"/>
      <c r="J647" s="4"/>
      <c r="K647" s="4"/>
      <c r="L647" s="4"/>
      <c r="M647" s="26"/>
      <c r="N647" s="61"/>
      <c r="O647" s="4"/>
      <c r="P647" s="26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27"/>
      <c r="G648" s="4"/>
      <c r="H648" s="4"/>
      <c r="I648" s="4"/>
      <c r="J648" s="4"/>
      <c r="K648" s="4"/>
      <c r="L648" s="4"/>
      <c r="M648" s="26"/>
      <c r="N648" s="61"/>
      <c r="O648" s="4"/>
      <c r="P648" s="26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27"/>
      <c r="G649" s="4"/>
      <c r="H649" s="4"/>
      <c r="I649" s="4"/>
      <c r="J649" s="4"/>
      <c r="K649" s="4"/>
      <c r="L649" s="4"/>
      <c r="M649" s="26"/>
      <c r="N649" s="61"/>
      <c r="O649" s="4"/>
      <c r="P649" s="26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27"/>
      <c r="G650" s="4"/>
      <c r="H650" s="4"/>
      <c r="I650" s="4"/>
      <c r="J650" s="4"/>
      <c r="K650" s="4"/>
      <c r="L650" s="4"/>
      <c r="M650" s="26"/>
      <c r="N650" s="61"/>
      <c r="O650" s="4"/>
      <c r="P650" s="26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27"/>
      <c r="G651" s="4"/>
      <c r="H651" s="4"/>
      <c r="I651" s="4"/>
      <c r="J651" s="4"/>
      <c r="K651" s="4"/>
      <c r="L651" s="4"/>
      <c r="M651" s="26"/>
      <c r="N651" s="61"/>
      <c r="O651" s="4"/>
      <c r="P651" s="26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27"/>
      <c r="G652" s="4"/>
      <c r="H652" s="4"/>
      <c r="I652" s="4"/>
      <c r="J652" s="4"/>
      <c r="K652" s="4"/>
      <c r="L652" s="4"/>
      <c r="M652" s="26"/>
      <c r="N652" s="61"/>
      <c r="O652" s="4"/>
      <c r="P652" s="26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27"/>
      <c r="G653" s="4"/>
      <c r="H653" s="4"/>
      <c r="I653" s="4"/>
      <c r="J653" s="4"/>
      <c r="K653" s="4"/>
      <c r="L653" s="4"/>
      <c r="M653" s="26"/>
      <c r="N653" s="61"/>
      <c r="O653" s="4"/>
      <c r="P653" s="26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27"/>
      <c r="G654" s="4"/>
      <c r="H654" s="4"/>
      <c r="I654" s="4"/>
      <c r="J654" s="4"/>
      <c r="K654" s="4"/>
      <c r="L654" s="4"/>
      <c r="M654" s="26"/>
      <c r="N654" s="61"/>
      <c r="O654" s="4"/>
      <c r="P654" s="26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27"/>
      <c r="G655" s="4"/>
      <c r="H655" s="4"/>
      <c r="I655" s="4"/>
      <c r="J655" s="4"/>
      <c r="K655" s="4"/>
      <c r="L655" s="4"/>
      <c r="M655" s="26"/>
      <c r="N655" s="61"/>
      <c r="O655" s="4"/>
      <c r="P655" s="26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27"/>
      <c r="G656" s="4"/>
      <c r="H656" s="4"/>
      <c r="I656" s="4"/>
      <c r="J656" s="4"/>
      <c r="K656" s="4"/>
      <c r="L656" s="4"/>
      <c r="M656" s="26"/>
      <c r="N656" s="61"/>
      <c r="O656" s="4"/>
      <c r="P656" s="26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27"/>
      <c r="G657" s="4"/>
      <c r="H657" s="4"/>
      <c r="I657" s="4"/>
      <c r="J657" s="4"/>
      <c r="K657" s="4"/>
      <c r="L657" s="4"/>
      <c r="M657" s="26"/>
      <c r="N657" s="61"/>
      <c r="O657" s="4"/>
      <c r="P657" s="26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27"/>
      <c r="G658" s="4"/>
      <c r="H658" s="4"/>
      <c r="I658" s="4"/>
      <c r="J658" s="4"/>
      <c r="K658" s="4"/>
      <c r="L658" s="4"/>
      <c r="M658" s="26"/>
      <c r="N658" s="61"/>
      <c r="O658" s="4"/>
      <c r="P658" s="26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27"/>
      <c r="G659" s="4"/>
      <c r="H659" s="4"/>
      <c r="I659" s="4"/>
      <c r="J659" s="4"/>
      <c r="K659" s="4"/>
      <c r="L659" s="4"/>
      <c r="M659" s="26"/>
      <c r="N659" s="61"/>
      <c r="O659" s="4"/>
      <c r="P659" s="26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27"/>
      <c r="G660" s="4"/>
      <c r="H660" s="4"/>
      <c r="I660" s="4"/>
      <c r="J660" s="4"/>
      <c r="K660" s="4"/>
      <c r="L660" s="4"/>
      <c r="M660" s="26"/>
      <c r="N660" s="61"/>
      <c r="O660" s="4"/>
      <c r="P660" s="26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27"/>
      <c r="G661" s="4"/>
      <c r="H661" s="4"/>
      <c r="I661" s="4"/>
      <c r="J661" s="4"/>
      <c r="K661" s="4"/>
      <c r="L661" s="4"/>
      <c r="M661" s="26"/>
      <c r="N661" s="61"/>
      <c r="O661" s="4"/>
      <c r="P661" s="26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27"/>
      <c r="G662" s="4"/>
      <c r="H662" s="4"/>
      <c r="I662" s="4"/>
      <c r="J662" s="4"/>
      <c r="K662" s="4"/>
      <c r="L662" s="4"/>
      <c r="M662" s="26"/>
      <c r="N662" s="61"/>
      <c r="O662" s="4"/>
      <c r="P662" s="26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27"/>
      <c r="G663" s="4"/>
      <c r="H663" s="4"/>
      <c r="I663" s="4"/>
      <c r="J663" s="4"/>
      <c r="K663" s="4"/>
      <c r="L663" s="4"/>
      <c r="M663" s="26"/>
      <c r="N663" s="61"/>
      <c r="O663" s="4"/>
      <c r="P663" s="26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27"/>
      <c r="G664" s="4"/>
      <c r="H664" s="4"/>
      <c r="I664" s="4"/>
      <c r="J664" s="4"/>
      <c r="K664" s="4"/>
      <c r="L664" s="4"/>
      <c r="M664" s="26"/>
      <c r="N664" s="61"/>
      <c r="O664" s="4"/>
      <c r="P664" s="26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27"/>
      <c r="G665" s="4"/>
      <c r="H665" s="4"/>
      <c r="I665" s="4"/>
      <c r="J665" s="4"/>
      <c r="K665" s="4"/>
      <c r="L665" s="4"/>
      <c r="M665" s="26"/>
      <c r="N665" s="61"/>
      <c r="O665" s="4"/>
      <c r="P665" s="26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27"/>
      <c r="G666" s="4"/>
      <c r="H666" s="4"/>
      <c r="I666" s="4"/>
      <c r="J666" s="4"/>
      <c r="K666" s="4"/>
      <c r="L666" s="4"/>
      <c r="M666" s="26"/>
      <c r="N666" s="61"/>
      <c r="O666" s="4"/>
      <c r="P666" s="26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27"/>
      <c r="G667" s="4"/>
      <c r="H667" s="4"/>
      <c r="I667" s="4"/>
      <c r="J667" s="4"/>
      <c r="K667" s="4"/>
      <c r="L667" s="4"/>
      <c r="M667" s="26"/>
      <c r="N667" s="61"/>
      <c r="O667" s="4"/>
      <c r="P667" s="26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27"/>
      <c r="G668" s="4"/>
      <c r="H668" s="4"/>
      <c r="I668" s="4"/>
      <c r="J668" s="4"/>
      <c r="K668" s="4"/>
      <c r="L668" s="4"/>
      <c r="M668" s="26"/>
      <c r="N668" s="61"/>
      <c r="O668" s="4"/>
      <c r="P668" s="26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27"/>
      <c r="G669" s="4"/>
      <c r="H669" s="4"/>
      <c r="I669" s="4"/>
      <c r="J669" s="4"/>
      <c r="K669" s="4"/>
      <c r="L669" s="4"/>
      <c r="M669" s="26"/>
      <c r="N669" s="61"/>
      <c r="O669" s="4"/>
      <c r="P669" s="26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27"/>
      <c r="G670" s="4"/>
      <c r="H670" s="4"/>
      <c r="I670" s="4"/>
      <c r="J670" s="4"/>
      <c r="K670" s="4"/>
      <c r="L670" s="4"/>
      <c r="M670" s="26"/>
      <c r="N670" s="61"/>
      <c r="O670" s="4"/>
      <c r="P670" s="26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27"/>
      <c r="G671" s="4"/>
      <c r="H671" s="4"/>
      <c r="I671" s="4"/>
      <c r="J671" s="4"/>
      <c r="K671" s="4"/>
      <c r="L671" s="4"/>
      <c r="M671" s="26"/>
      <c r="N671" s="61"/>
      <c r="O671" s="4"/>
      <c r="P671" s="26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27"/>
      <c r="G672" s="4"/>
      <c r="H672" s="4"/>
      <c r="I672" s="4"/>
      <c r="J672" s="4"/>
      <c r="K672" s="4"/>
      <c r="L672" s="4"/>
      <c r="M672" s="26"/>
      <c r="N672" s="61"/>
      <c r="O672" s="4"/>
      <c r="P672" s="26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27"/>
      <c r="G673" s="4"/>
      <c r="H673" s="4"/>
      <c r="I673" s="4"/>
      <c r="J673" s="4"/>
      <c r="K673" s="4"/>
      <c r="L673" s="4"/>
      <c r="M673" s="26"/>
      <c r="N673" s="61"/>
      <c r="O673" s="4"/>
      <c r="P673" s="26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27"/>
      <c r="G674" s="4"/>
      <c r="H674" s="4"/>
      <c r="I674" s="4"/>
      <c r="J674" s="4"/>
      <c r="K674" s="4"/>
      <c r="L674" s="4"/>
      <c r="M674" s="26"/>
      <c r="N674" s="61"/>
      <c r="O674" s="4"/>
      <c r="P674" s="26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27"/>
      <c r="G675" s="4"/>
      <c r="H675" s="4"/>
      <c r="I675" s="4"/>
      <c r="J675" s="4"/>
      <c r="K675" s="4"/>
      <c r="L675" s="4"/>
      <c r="M675" s="26"/>
      <c r="N675" s="61"/>
      <c r="O675" s="4"/>
      <c r="P675" s="26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27"/>
      <c r="G676" s="4"/>
      <c r="H676" s="4"/>
      <c r="I676" s="4"/>
      <c r="J676" s="4"/>
      <c r="K676" s="4"/>
      <c r="L676" s="4"/>
      <c r="M676" s="26"/>
      <c r="N676" s="61"/>
      <c r="O676" s="4"/>
      <c r="P676" s="26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27"/>
      <c r="G677" s="4"/>
      <c r="H677" s="4"/>
      <c r="I677" s="4"/>
      <c r="J677" s="4"/>
      <c r="K677" s="4"/>
      <c r="L677" s="4"/>
      <c r="M677" s="26"/>
      <c r="N677" s="61"/>
      <c r="O677" s="4"/>
      <c r="P677" s="26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27"/>
      <c r="G678" s="4"/>
      <c r="H678" s="4"/>
      <c r="I678" s="4"/>
      <c r="J678" s="4"/>
      <c r="K678" s="4"/>
      <c r="L678" s="4"/>
      <c r="M678" s="26"/>
      <c r="N678" s="61"/>
      <c r="O678" s="4"/>
      <c r="P678" s="26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27"/>
      <c r="G679" s="4"/>
      <c r="H679" s="4"/>
      <c r="I679" s="4"/>
      <c r="J679" s="4"/>
      <c r="K679" s="4"/>
      <c r="L679" s="4"/>
      <c r="M679" s="26"/>
      <c r="N679" s="61"/>
      <c r="O679" s="4"/>
      <c r="P679" s="26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27"/>
      <c r="G680" s="4"/>
      <c r="H680" s="4"/>
      <c r="I680" s="4"/>
      <c r="J680" s="4"/>
      <c r="K680" s="4"/>
      <c r="L680" s="4"/>
      <c r="M680" s="26"/>
      <c r="N680" s="61"/>
      <c r="O680" s="4"/>
      <c r="P680" s="26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27"/>
      <c r="G681" s="4"/>
      <c r="H681" s="4"/>
      <c r="I681" s="4"/>
      <c r="J681" s="4"/>
      <c r="K681" s="4"/>
      <c r="L681" s="4"/>
      <c r="M681" s="26"/>
      <c r="N681" s="61"/>
      <c r="O681" s="4"/>
      <c r="P681" s="26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27"/>
      <c r="G682" s="4"/>
      <c r="H682" s="4"/>
      <c r="I682" s="4"/>
      <c r="J682" s="4"/>
      <c r="K682" s="4"/>
      <c r="L682" s="4"/>
      <c r="M682" s="26"/>
      <c r="N682" s="61"/>
      <c r="O682" s="4"/>
      <c r="P682" s="26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27"/>
      <c r="G683" s="4"/>
      <c r="H683" s="4"/>
      <c r="I683" s="4"/>
      <c r="J683" s="4"/>
      <c r="K683" s="4"/>
      <c r="L683" s="4"/>
      <c r="M683" s="26"/>
      <c r="N683" s="61"/>
      <c r="O683" s="4"/>
      <c r="P683" s="26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27"/>
      <c r="G684" s="4"/>
      <c r="H684" s="4"/>
      <c r="I684" s="4"/>
      <c r="J684" s="4"/>
      <c r="K684" s="4"/>
      <c r="L684" s="4"/>
      <c r="M684" s="26"/>
      <c r="N684" s="61"/>
      <c r="O684" s="4"/>
      <c r="P684" s="26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27"/>
      <c r="G685" s="4"/>
      <c r="H685" s="4"/>
      <c r="I685" s="4"/>
      <c r="J685" s="4"/>
      <c r="K685" s="4"/>
      <c r="L685" s="4"/>
      <c r="M685" s="26"/>
      <c r="N685" s="61"/>
      <c r="O685" s="4"/>
      <c r="P685" s="26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27"/>
      <c r="G686" s="4"/>
      <c r="H686" s="4"/>
      <c r="I686" s="4"/>
      <c r="J686" s="4"/>
      <c r="K686" s="4"/>
      <c r="L686" s="4"/>
      <c r="M686" s="26"/>
      <c r="N686" s="61"/>
      <c r="O686" s="4"/>
      <c r="P686" s="26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27"/>
      <c r="G687" s="4"/>
      <c r="H687" s="4"/>
      <c r="I687" s="4"/>
      <c r="J687" s="4"/>
      <c r="K687" s="4"/>
      <c r="L687" s="4"/>
      <c r="M687" s="26"/>
      <c r="N687" s="61"/>
      <c r="O687" s="4"/>
      <c r="P687" s="26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27"/>
      <c r="G688" s="4"/>
      <c r="H688" s="4"/>
      <c r="I688" s="4"/>
      <c r="J688" s="4"/>
      <c r="K688" s="4"/>
      <c r="L688" s="4"/>
      <c r="M688" s="26"/>
      <c r="N688" s="61"/>
      <c r="O688" s="4"/>
      <c r="P688" s="26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27"/>
      <c r="G689" s="4"/>
      <c r="H689" s="4"/>
      <c r="I689" s="4"/>
      <c r="J689" s="4"/>
      <c r="K689" s="4"/>
      <c r="L689" s="4"/>
      <c r="M689" s="26"/>
      <c r="N689" s="61"/>
      <c r="O689" s="4"/>
      <c r="P689" s="26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27"/>
      <c r="G690" s="4"/>
      <c r="H690" s="4"/>
      <c r="I690" s="4"/>
      <c r="J690" s="4"/>
      <c r="K690" s="4"/>
      <c r="L690" s="4"/>
      <c r="M690" s="26"/>
      <c r="N690" s="61"/>
      <c r="O690" s="4"/>
      <c r="P690" s="26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27"/>
      <c r="G691" s="4"/>
      <c r="H691" s="4"/>
      <c r="I691" s="4"/>
      <c r="J691" s="4"/>
      <c r="K691" s="4"/>
      <c r="L691" s="4"/>
      <c r="M691" s="26"/>
      <c r="N691" s="61"/>
      <c r="O691" s="4"/>
      <c r="P691" s="26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27"/>
      <c r="G692" s="4"/>
      <c r="H692" s="4"/>
      <c r="I692" s="4"/>
      <c r="J692" s="4"/>
      <c r="K692" s="4"/>
      <c r="L692" s="4"/>
      <c r="M692" s="26"/>
      <c r="N692" s="61"/>
      <c r="O692" s="4"/>
      <c r="P692" s="26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27"/>
      <c r="G693" s="4"/>
      <c r="H693" s="4"/>
      <c r="I693" s="4"/>
      <c r="J693" s="4"/>
      <c r="K693" s="4"/>
      <c r="L693" s="4"/>
      <c r="M693" s="26"/>
      <c r="N693" s="61"/>
      <c r="O693" s="4"/>
      <c r="P693" s="26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27"/>
      <c r="G694" s="4"/>
      <c r="H694" s="4"/>
      <c r="I694" s="4"/>
      <c r="J694" s="4"/>
      <c r="K694" s="4"/>
      <c r="L694" s="4"/>
      <c r="M694" s="26"/>
      <c r="N694" s="61"/>
      <c r="O694" s="4"/>
      <c r="P694" s="26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27"/>
      <c r="G695" s="4"/>
      <c r="H695" s="4"/>
      <c r="I695" s="4"/>
      <c r="J695" s="4"/>
      <c r="K695" s="4"/>
      <c r="L695" s="4"/>
      <c r="M695" s="26"/>
      <c r="N695" s="61"/>
      <c r="O695" s="4"/>
      <c r="P695" s="26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27"/>
      <c r="G696" s="4"/>
      <c r="H696" s="4"/>
      <c r="I696" s="4"/>
      <c r="J696" s="4"/>
      <c r="K696" s="4"/>
      <c r="L696" s="4"/>
      <c r="M696" s="26"/>
      <c r="N696" s="61"/>
      <c r="O696" s="4"/>
      <c r="P696" s="26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27"/>
      <c r="G697" s="4"/>
      <c r="H697" s="4"/>
      <c r="I697" s="4"/>
      <c r="J697" s="4"/>
      <c r="K697" s="4"/>
      <c r="L697" s="4"/>
      <c r="M697" s="26"/>
      <c r="N697" s="61"/>
      <c r="O697" s="4"/>
      <c r="P697" s="26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27"/>
      <c r="G698" s="4"/>
      <c r="H698" s="4"/>
      <c r="I698" s="4"/>
      <c r="J698" s="4"/>
      <c r="K698" s="4"/>
      <c r="L698" s="4"/>
      <c r="M698" s="26"/>
      <c r="N698" s="61"/>
      <c r="O698" s="4"/>
      <c r="P698" s="26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27"/>
      <c r="G699" s="4"/>
      <c r="H699" s="4"/>
      <c r="I699" s="4"/>
      <c r="J699" s="4"/>
      <c r="K699" s="4"/>
      <c r="L699" s="4"/>
      <c r="M699" s="26"/>
      <c r="N699" s="61"/>
      <c r="O699" s="4"/>
      <c r="P699" s="26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27"/>
      <c r="G700" s="4"/>
      <c r="H700" s="4"/>
      <c r="I700" s="4"/>
      <c r="J700" s="4"/>
      <c r="K700" s="4"/>
      <c r="L700" s="4"/>
      <c r="M700" s="26"/>
      <c r="N700" s="61"/>
      <c r="O700" s="4"/>
      <c r="P700" s="26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27"/>
      <c r="G701" s="4"/>
      <c r="H701" s="4"/>
      <c r="I701" s="4"/>
      <c r="J701" s="4"/>
      <c r="K701" s="4"/>
      <c r="L701" s="4"/>
      <c r="M701" s="26"/>
      <c r="N701" s="61"/>
      <c r="O701" s="4"/>
      <c r="P701" s="26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27"/>
      <c r="G702" s="4"/>
      <c r="H702" s="4"/>
      <c r="I702" s="4"/>
      <c r="J702" s="4"/>
      <c r="K702" s="4"/>
      <c r="L702" s="4"/>
      <c r="M702" s="26"/>
      <c r="N702" s="61"/>
      <c r="O702" s="4"/>
      <c r="P702" s="26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27"/>
      <c r="G703" s="4"/>
      <c r="H703" s="4"/>
      <c r="I703" s="4"/>
      <c r="J703" s="4"/>
      <c r="K703" s="4"/>
      <c r="L703" s="4"/>
      <c r="M703" s="26"/>
      <c r="N703" s="61"/>
      <c r="O703" s="4"/>
      <c r="P703" s="26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27"/>
      <c r="G704" s="4"/>
      <c r="H704" s="4"/>
      <c r="I704" s="4"/>
      <c r="J704" s="4"/>
      <c r="K704" s="4"/>
      <c r="L704" s="4"/>
      <c r="M704" s="26"/>
      <c r="N704" s="61"/>
      <c r="O704" s="4"/>
      <c r="P704" s="26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27"/>
      <c r="G705" s="4"/>
      <c r="H705" s="4"/>
      <c r="I705" s="4"/>
      <c r="J705" s="4"/>
      <c r="K705" s="4"/>
      <c r="L705" s="4"/>
      <c r="M705" s="26"/>
      <c r="N705" s="61"/>
      <c r="O705" s="4"/>
      <c r="P705" s="26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27"/>
      <c r="G706" s="4"/>
      <c r="H706" s="4"/>
      <c r="I706" s="4"/>
      <c r="J706" s="4"/>
      <c r="K706" s="4"/>
      <c r="L706" s="4"/>
      <c r="M706" s="26"/>
      <c r="N706" s="61"/>
      <c r="O706" s="4"/>
      <c r="P706" s="26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27"/>
      <c r="G707" s="4"/>
      <c r="H707" s="4"/>
      <c r="I707" s="4"/>
      <c r="J707" s="4"/>
      <c r="K707" s="4"/>
      <c r="L707" s="4"/>
      <c r="M707" s="26"/>
      <c r="N707" s="61"/>
      <c r="O707" s="4"/>
      <c r="P707" s="26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27"/>
      <c r="G708" s="4"/>
      <c r="H708" s="4"/>
      <c r="I708" s="4"/>
      <c r="J708" s="4"/>
      <c r="K708" s="4"/>
      <c r="L708" s="4"/>
      <c r="M708" s="26"/>
      <c r="N708" s="61"/>
      <c r="O708" s="4"/>
      <c r="P708" s="26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27"/>
      <c r="G709" s="4"/>
      <c r="H709" s="4"/>
      <c r="I709" s="4"/>
      <c r="J709" s="4"/>
      <c r="K709" s="4"/>
      <c r="L709" s="4"/>
      <c r="M709" s="26"/>
      <c r="N709" s="61"/>
      <c r="O709" s="4"/>
      <c r="P709" s="26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27"/>
      <c r="G710" s="4"/>
      <c r="H710" s="4"/>
      <c r="I710" s="4"/>
      <c r="J710" s="4"/>
      <c r="K710" s="4"/>
      <c r="L710" s="4"/>
      <c r="M710" s="26"/>
      <c r="N710" s="61"/>
      <c r="O710" s="4"/>
      <c r="P710" s="26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27"/>
      <c r="G711" s="4"/>
      <c r="H711" s="4"/>
      <c r="I711" s="4"/>
      <c r="J711" s="4"/>
      <c r="K711" s="4"/>
      <c r="L711" s="4"/>
      <c r="M711" s="26"/>
      <c r="N711" s="61"/>
      <c r="O711" s="4"/>
      <c r="P711" s="26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27"/>
      <c r="G712" s="4"/>
      <c r="H712" s="4"/>
      <c r="I712" s="4"/>
      <c r="J712" s="4"/>
      <c r="K712" s="4"/>
      <c r="L712" s="4"/>
      <c r="M712" s="26"/>
      <c r="N712" s="61"/>
      <c r="O712" s="4"/>
      <c r="P712" s="26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27"/>
      <c r="G713" s="4"/>
      <c r="H713" s="4"/>
      <c r="I713" s="4"/>
      <c r="J713" s="4"/>
      <c r="K713" s="4"/>
      <c r="L713" s="4"/>
      <c r="M713" s="26"/>
      <c r="N713" s="61"/>
      <c r="O713" s="4"/>
      <c r="P713" s="26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27"/>
      <c r="G714" s="4"/>
      <c r="H714" s="4"/>
      <c r="I714" s="4"/>
      <c r="J714" s="4"/>
      <c r="K714" s="4"/>
      <c r="L714" s="4"/>
      <c r="M714" s="26"/>
      <c r="N714" s="61"/>
      <c r="O714" s="4"/>
      <c r="P714" s="26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27"/>
      <c r="G715" s="4"/>
      <c r="H715" s="4"/>
      <c r="I715" s="4"/>
      <c r="J715" s="4"/>
      <c r="K715" s="4"/>
      <c r="L715" s="4"/>
      <c r="M715" s="26"/>
      <c r="N715" s="61"/>
      <c r="O715" s="4"/>
      <c r="P715" s="26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27"/>
      <c r="G716" s="4"/>
      <c r="H716" s="4"/>
      <c r="I716" s="4"/>
      <c r="J716" s="4"/>
      <c r="K716" s="4"/>
      <c r="L716" s="4"/>
      <c r="M716" s="26"/>
      <c r="N716" s="61"/>
      <c r="O716" s="4"/>
      <c r="P716" s="26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27"/>
      <c r="G717" s="4"/>
      <c r="H717" s="4"/>
      <c r="I717" s="4"/>
      <c r="J717" s="4"/>
      <c r="K717" s="4"/>
      <c r="L717" s="4"/>
      <c r="M717" s="26"/>
      <c r="N717" s="61"/>
      <c r="O717" s="4"/>
      <c r="P717" s="26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27"/>
      <c r="G718" s="4"/>
      <c r="H718" s="4"/>
      <c r="I718" s="4"/>
      <c r="J718" s="4"/>
      <c r="K718" s="4"/>
      <c r="L718" s="4"/>
      <c r="M718" s="26"/>
      <c r="N718" s="61"/>
      <c r="O718" s="4"/>
      <c r="P718" s="26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27"/>
      <c r="G719" s="4"/>
      <c r="H719" s="4"/>
      <c r="I719" s="4"/>
      <c r="J719" s="4"/>
      <c r="K719" s="4"/>
      <c r="L719" s="4"/>
      <c r="M719" s="26"/>
      <c r="N719" s="61"/>
      <c r="O719" s="4"/>
      <c r="P719" s="26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27"/>
      <c r="G720" s="4"/>
      <c r="H720" s="4"/>
      <c r="I720" s="4"/>
      <c r="J720" s="4"/>
      <c r="K720" s="4"/>
      <c r="L720" s="4"/>
      <c r="M720" s="26"/>
      <c r="N720" s="61"/>
      <c r="O720" s="4"/>
      <c r="P720" s="26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27"/>
      <c r="G721" s="4"/>
      <c r="H721" s="4"/>
      <c r="I721" s="4"/>
      <c r="J721" s="4"/>
      <c r="K721" s="4"/>
      <c r="L721" s="4"/>
      <c r="M721" s="26"/>
      <c r="N721" s="61"/>
      <c r="O721" s="4"/>
      <c r="P721" s="26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27"/>
      <c r="G722" s="4"/>
      <c r="H722" s="4"/>
      <c r="I722" s="4"/>
      <c r="J722" s="4"/>
      <c r="K722" s="4"/>
      <c r="L722" s="4"/>
      <c r="M722" s="26"/>
      <c r="N722" s="61"/>
      <c r="O722" s="4"/>
      <c r="P722" s="26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27"/>
      <c r="G723" s="4"/>
      <c r="H723" s="4"/>
      <c r="I723" s="4"/>
      <c r="J723" s="4"/>
      <c r="K723" s="4"/>
      <c r="L723" s="4"/>
      <c r="M723" s="26"/>
      <c r="N723" s="61"/>
      <c r="O723" s="4"/>
      <c r="P723" s="26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27"/>
      <c r="G724" s="4"/>
      <c r="H724" s="4"/>
      <c r="I724" s="4"/>
      <c r="J724" s="4"/>
      <c r="K724" s="4"/>
      <c r="L724" s="4"/>
      <c r="M724" s="26"/>
      <c r="N724" s="61"/>
      <c r="O724" s="4"/>
      <c r="P724" s="26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27"/>
      <c r="G725" s="4"/>
      <c r="H725" s="4"/>
      <c r="I725" s="4"/>
      <c r="J725" s="4"/>
      <c r="K725" s="4"/>
      <c r="L725" s="4"/>
      <c r="M725" s="26"/>
      <c r="N725" s="61"/>
      <c r="O725" s="4"/>
      <c r="P725" s="26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27"/>
      <c r="G726" s="4"/>
      <c r="H726" s="4"/>
      <c r="I726" s="4"/>
      <c r="J726" s="4"/>
      <c r="K726" s="4"/>
      <c r="L726" s="4"/>
      <c r="M726" s="26"/>
      <c r="N726" s="61"/>
      <c r="O726" s="4"/>
      <c r="P726" s="26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27"/>
      <c r="G727" s="4"/>
      <c r="H727" s="4"/>
      <c r="I727" s="4"/>
      <c r="J727" s="4"/>
      <c r="K727" s="4"/>
      <c r="L727" s="4"/>
      <c r="M727" s="26"/>
      <c r="N727" s="61"/>
      <c r="O727" s="4"/>
      <c r="P727" s="26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27"/>
      <c r="G728" s="4"/>
      <c r="H728" s="4"/>
      <c r="I728" s="4"/>
      <c r="J728" s="4"/>
      <c r="K728" s="4"/>
      <c r="L728" s="4"/>
      <c r="M728" s="26"/>
      <c r="N728" s="61"/>
      <c r="O728" s="4"/>
      <c r="P728" s="26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27"/>
      <c r="G729" s="4"/>
      <c r="H729" s="4"/>
      <c r="I729" s="4"/>
      <c r="J729" s="4"/>
      <c r="K729" s="4"/>
      <c r="L729" s="4"/>
      <c r="M729" s="26"/>
      <c r="N729" s="61"/>
      <c r="O729" s="4"/>
      <c r="P729" s="26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27"/>
      <c r="G730" s="4"/>
      <c r="H730" s="4"/>
      <c r="I730" s="4"/>
      <c r="J730" s="4"/>
      <c r="K730" s="4"/>
      <c r="L730" s="4"/>
      <c r="M730" s="26"/>
      <c r="N730" s="61"/>
      <c r="O730" s="4"/>
      <c r="P730" s="26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27"/>
      <c r="G731" s="4"/>
      <c r="H731" s="4"/>
      <c r="I731" s="4"/>
      <c r="J731" s="4"/>
      <c r="K731" s="4"/>
      <c r="L731" s="4"/>
      <c r="M731" s="26"/>
      <c r="N731" s="61"/>
      <c r="O731" s="4"/>
      <c r="P731" s="26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27"/>
      <c r="G732" s="4"/>
      <c r="H732" s="4"/>
      <c r="I732" s="4"/>
      <c r="J732" s="4"/>
      <c r="K732" s="4"/>
      <c r="L732" s="4"/>
      <c r="M732" s="26"/>
      <c r="N732" s="61"/>
      <c r="O732" s="4"/>
      <c r="P732" s="26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27"/>
      <c r="G733" s="4"/>
      <c r="H733" s="4"/>
      <c r="I733" s="4"/>
      <c r="J733" s="4"/>
      <c r="K733" s="4"/>
      <c r="L733" s="4"/>
      <c r="M733" s="26"/>
      <c r="N733" s="61"/>
      <c r="O733" s="4"/>
      <c r="P733" s="26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27"/>
      <c r="G734" s="4"/>
      <c r="H734" s="4"/>
      <c r="I734" s="4"/>
      <c r="J734" s="4"/>
      <c r="K734" s="4"/>
      <c r="L734" s="4"/>
      <c r="M734" s="26"/>
      <c r="N734" s="61"/>
      <c r="O734" s="4"/>
      <c r="P734" s="26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27"/>
      <c r="G735" s="4"/>
      <c r="H735" s="4"/>
      <c r="I735" s="4"/>
      <c r="J735" s="4"/>
      <c r="K735" s="4"/>
      <c r="L735" s="4"/>
      <c r="M735" s="26"/>
      <c r="N735" s="61"/>
      <c r="O735" s="4"/>
      <c r="P735" s="26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27"/>
      <c r="G736" s="4"/>
      <c r="H736" s="4"/>
      <c r="I736" s="4"/>
      <c r="J736" s="4"/>
      <c r="K736" s="4"/>
      <c r="L736" s="4"/>
      <c r="M736" s="26"/>
      <c r="N736" s="61"/>
      <c r="O736" s="4"/>
      <c r="P736" s="26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27"/>
      <c r="G737" s="4"/>
      <c r="H737" s="4"/>
      <c r="I737" s="4"/>
      <c r="J737" s="4"/>
      <c r="K737" s="4"/>
      <c r="L737" s="4"/>
      <c r="M737" s="26"/>
      <c r="N737" s="61"/>
      <c r="O737" s="4"/>
      <c r="P737" s="26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27"/>
      <c r="G738" s="4"/>
      <c r="H738" s="4"/>
      <c r="I738" s="4"/>
      <c r="J738" s="4"/>
      <c r="K738" s="4"/>
      <c r="L738" s="4"/>
      <c r="M738" s="26"/>
      <c r="N738" s="61"/>
      <c r="O738" s="4"/>
      <c r="P738" s="26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27"/>
      <c r="G739" s="4"/>
      <c r="H739" s="4"/>
      <c r="I739" s="4"/>
      <c r="J739" s="4"/>
      <c r="K739" s="4"/>
      <c r="L739" s="4"/>
      <c r="M739" s="26"/>
      <c r="N739" s="61"/>
      <c r="O739" s="4"/>
      <c r="P739" s="26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27"/>
      <c r="G740" s="4"/>
      <c r="H740" s="4"/>
      <c r="I740" s="4"/>
      <c r="J740" s="4"/>
      <c r="K740" s="4"/>
      <c r="L740" s="4"/>
      <c r="M740" s="26"/>
      <c r="N740" s="61"/>
      <c r="O740" s="4"/>
      <c r="P740" s="26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27"/>
      <c r="G741" s="4"/>
      <c r="H741" s="4"/>
      <c r="I741" s="4"/>
      <c r="J741" s="4"/>
      <c r="K741" s="4"/>
      <c r="L741" s="4"/>
      <c r="M741" s="26"/>
      <c r="N741" s="61"/>
      <c r="O741" s="4"/>
      <c r="P741" s="26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27"/>
      <c r="G742" s="4"/>
      <c r="H742" s="4"/>
      <c r="I742" s="4"/>
      <c r="J742" s="4"/>
      <c r="K742" s="4"/>
      <c r="L742" s="4"/>
      <c r="M742" s="26"/>
      <c r="N742" s="61"/>
      <c r="O742" s="4"/>
      <c r="P742" s="26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27"/>
      <c r="G743" s="4"/>
      <c r="H743" s="4"/>
      <c r="I743" s="4"/>
      <c r="J743" s="4"/>
      <c r="K743" s="4"/>
      <c r="L743" s="4"/>
      <c r="M743" s="26"/>
      <c r="N743" s="61"/>
      <c r="O743" s="4"/>
      <c r="P743" s="26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27"/>
      <c r="G744" s="4"/>
      <c r="H744" s="4"/>
      <c r="I744" s="4"/>
      <c r="J744" s="4"/>
      <c r="K744" s="4"/>
      <c r="L744" s="4"/>
      <c r="M744" s="26"/>
      <c r="N744" s="61"/>
      <c r="O744" s="4"/>
      <c r="P744" s="26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27"/>
      <c r="G745" s="4"/>
      <c r="H745" s="4"/>
      <c r="I745" s="4"/>
      <c r="J745" s="4"/>
      <c r="K745" s="4"/>
      <c r="L745" s="4"/>
      <c r="M745" s="26"/>
      <c r="N745" s="61"/>
      <c r="O745" s="4"/>
      <c r="P745" s="26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27"/>
      <c r="G746" s="4"/>
      <c r="H746" s="4"/>
      <c r="I746" s="4"/>
      <c r="J746" s="4"/>
      <c r="K746" s="4"/>
      <c r="L746" s="4"/>
      <c r="M746" s="26"/>
      <c r="N746" s="61"/>
      <c r="O746" s="4"/>
      <c r="P746" s="26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27"/>
      <c r="G747" s="4"/>
      <c r="H747" s="4"/>
      <c r="I747" s="4"/>
      <c r="J747" s="4"/>
      <c r="K747" s="4"/>
      <c r="L747" s="4"/>
      <c r="M747" s="26"/>
      <c r="N747" s="61"/>
      <c r="O747" s="4"/>
      <c r="P747" s="26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27"/>
      <c r="G748" s="4"/>
      <c r="H748" s="4"/>
      <c r="I748" s="4"/>
      <c r="J748" s="4"/>
      <c r="K748" s="4"/>
      <c r="L748" s="4"/>
      <c r="M748" s="26"/>
      <c r="N748" s="61"/>
      <c r="O748" s="4"/>
      <c r="P748" s="26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27"/>
      <c r="G749" s="4"/>
      <c r="H749" s="4"/>
      <c r="I749" s="4"/>
      <c r="J749" s="4"/>
      <c r="K749" s="4"/>
      <c r="L749" s="4"/>
      <c r="M749" s="26"/>
      <c r="N749" s="61"/>
      <c r="O749" s="4"/>
      <c r="P749" s="26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27"/>
      <c r="G750" s="4"/>
      <c r="H750" s="4"/>
      <c r="I750" s="4"/>
      <c r="J750" s="4"/>
      <c r="K750" s="4"/>
      <c r="L750" s="4"/>
      <c r="M750" s="26"/>
      <c r="N750" s="61"/>
      <c r="O750" s="4"/>
      <c r="P750" s="26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27"/>
      <c r="G751" s="4"/>
      <c r="H751" s="4"/>
      <c r="I751" s="4"/>
      <c r="J751" s="4"/>
      <c r="K751" s="4"/>
      <c r="L751" s="4"/>
      <c r="M751" s="26"/>
      <c r="N751" s="61"/>
      <c r="O751" s="4"/>
      <c r="P751" s="26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27"/>
      <c r="G752" s="4"/>
      <c r="H752" s="4"/>
      <c r="I752" s="4"/>
      <c r="J752" s="4"/>
      <c r="K752" s="4"/>
      <c r="L752" s="4"/>
      <c r="M752" s="26"/>
      <c r="N752" s="61"/>
      <c r="O752" s="4"/>
      <c r="P752" s="26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27"/>
      <c r="G753" s="4"/>
      <c r="H753" s="4"/>
      <c r="I753" s="4"/>
      <c r="J753" s="4"/>
      <c r="K753" s="4"/>
      <c r="L753" s="4"/>
      <c r="M753" s="26"/>
      <c r="N753" s="61"/>
      <c r="O753" s="4"/>
      <c r="P753" s="26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27"/>
      <c r="G754" s="4"/>
      <c r="H754" s="4"/>
      <c r="I754" s="4"/>
      <c r="J754" s="4"/>
      <c r="K754" s="4"/>
      <c r="L754" s="4"/>
      <c r="M754" s="26"/>
      <c r="N754" s="61"/>
      <c r="O754" s="4"/>
      <c r="P754" s="26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27"/>
      <c r="G755" s="4"/>
      <c r="H755" s="4"/>
      <c r="I755" s="4"/>
      <c r="J755" s="4"/>
      <c r="K755" s="4"/>
      <c r="L755" s="4"/>
      <c r="M755" s="26"/>
      <c r="N755" s="61"/>
      <c r="O755" s="4"/>
      <c r="P755" s="26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27"/>
      <c r="G756" s="4"/>
      <c r="H756" s="4"/>
      <c r="I756" s="4"/>
      <c r="J756" s="4"/>
      <c r="K756" s="4"/>
      <c r="L756" s="4"/>
      <c r="M756" s="26"/>
      <c r="N756" s="61"/>
      <c r="O756" s="4"/>
      <c r="P756" s="26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27"/>
      <c r="G757" s="4"/>
      <c r="H757" s="4"/>
      <c r="I757" s="4"/>
      <c r="J757" s="4"/>
      <c r="K757" s="4"/>
      <c r="L757" s="4"/>
      <c r="M757" s="26"/>
      <c r="N757" s="61"/>
      <c r="O757" s="4"/>
      <c r="P757" s="26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27"/>
      <c r="G758" s="4"/>
      <c r="H758" s="4"/>
      <c r="I758" s="4"/>
      <c r="J758" s="4"/>
      <c r="K758" s="4"/>
      <c r="L758" s="4"/>
      <c r="M758" s="26"/>
      <c r="N758" s="61"/>
      <c r="O758" s="4"/>
      <c r="P758" s="26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27"/>
      <c r="G759" s="4"/>
      <c r="H759" s="4"/>
      <c r="I759" s="4"/>
      <c r="J759" s="4"/>
      <c r="K759" s="4"/>
      <c r="L759" s="4"/>
      <c r="M759" s="26"/>
      <c r="N759" s="61"/>
      <c r="O759" s="4"/>
      <c r="P759" s="26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27"/>
      <c r="G760" s="4"/>
      <c r="H760" s="4"/>
      <c r="I760" s="4"/>
      <c r="J760" s="4"/>
      <c r="K760" s="4"/>
      <c r="L760" s="4"/>
      <c r="M760" s="26"/>
      <c r="N760" s="61"/>
      <c r="O760" s="4"/>
      <c r="P760" s="26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27"/>
      <c r="G761" s="4"/>
      <c r="H761" s="4"/>
      <c r="I761" s="4"/>
      <c r="J761" s="4"/>
      <c r="K761" s="4"/>
      <c r="L761" s="4"/>
      <c r="M761" s="26"/>
      <c r="N761" s="61"/>
      <c r="O761" s="4"/>
      <c r="P761" s="26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27"/>
      <c r="G762" s="4"/>
      <c r="H762" s="4"/>
      <c r="I762" s="4"/>
      <c r="J762" s="4"/>
      <c r="K762" s="4"/>
      <c r="L762" s="4"/>
      <c r="M762" s="26"/>
      <c r="N762" s="61"/>
      <c r="O762" s="4"/>
      <c r="P762" s="26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27"/>
      <c r="G763" s="4"/>
      <c r="H763" s="4"/>
      <c r="I763" s="4"/>
      <c r="J763" s="4"/>
      <c r="K763" s="4"/>
      <c r="L763" s="4"/>
      <c r="M763" s="26"/>
      <c r="N763" s="61"/>
      <c r="O763" s="4"/>
      <c r="P763" s="26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27"/>
      <c r="G764" s="4"/>
      <c r="H764" s="4"/>
      <c r="I764" s="4"/>
      <c r="J764" s="4"/>
      <c r="K764" s="4"/>
      <c r="L764" s="4"/>
      <c r="M764" s="26"/>
      <c r="N764" s="61"/>
      <c r="O764" s="4"/>
      <c r="P764" s="26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27"/>
      <c r="G765" s="4"/>
      <c r="H765" s="4"/>
      <c r="I765" s="4"/>
      <c r="J765" s="4"/>
      <c r="K765" s="4"/>
      <c r="L765" s="4"/>
      <c r="M765" s="26"/>
      <c r="N765" s="61"/>
      <c r="O765" s="4"/>
      <c r="P765" s="26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27"/>
      <c r="G766" s="4"/>
      <c r="H766" s="4"/>
      <c r="I766" s="4"/>
      <c r="J766" s="4"/>
      <c r="K766" s="4"/>
      <c r="L766" s="4"/>
      <c r="M766" s="26"/>
      <c r="N766" s="61"/>
      <c r="O766" s="4"/>
      <c r="P766" s="26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27"/>
      <c r="G767" s="4"/>
      <c r="H767" s="4"/>
      <c r="I767" s="4"/>
      <c r="J767" s="4"/>
      <c r="K767" s="4"/>
      <c r="L767" s="4"/>
      <c r="M767" s="26"/>
      <c r="N767" s="61"/>
      <c r="O767" s="4"/>
      <c r="P767" s="26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27"/>
      <c r="G768" s="4"/>
      <c r="H768" s="4"/>
      <c r="I768" s="4"/>
      <c r="J768" s="4"/>
      <c r="K768" s="4"/>
      <c r="L768" s="4"/>
      <c r="M768" s="26"/>
      <c r="N768" s="61"/>
      <c r="O768" s="4"/>
      <c r="P768" s="26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27"/>
      <c r="G769" s="4"/>
      <c r="H769" s="4"/>
      <c r="I769" s="4"/>
      <c r="J769" s="4"/>
      <c r="K769" s="4"/>
      <c r="L769" s="4"/>
      <c r="M769" s="26"/>
      <c r="N769" s="61"/>
      <c r="O769" s="4"/>
      <c r="P769" s="26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27"/>
      <c r="G770" s="4"/>
      <c r="H770" s="4"/>
      <c r="I770" s="4"/>
      <c r="J770" s="4"/>
      <c r="K770" s="4"/>
      <c r="L770" s="4"/>
      <c r="M770" s="26"/>
      <c r="N770" s="61"/>
      <c r="O770" s="4"/>
      <c r="P770" s="26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27"/>
      <c r="G771" s="4"/>
      <c r="H771" s="4"/>
      <c r="I771" s="4"/>
      <c r="J771" s="4"/>
      <c r="K771" s="4"/>
      <c r="L771" s="4"/>
      <c r="M771" s="26"/>
      <c r="N771" s="61"/>
      <c r="O771" s="4"/>
      <c r="P771" s="26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27"/>
      <c r="G772" s="4"/>
      <c r="H772" s="4"/>
      <c r="I772" s="4"/>
      <c r="J772" s="4"/>
      <c r="K772" s="4"/>
      <c r="L772" s="4"/>
      <c r="M772" s="26"/>
      <c r="N772" s="61"/>
      <c r="O772" s="4"/>
      <c r="P772" s="26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27"/>
      <c r="G773" s="4"/>
      <c r="H773" s="4"/>
      <c r="I773" s="4"/>
      <c r="J773" s="4"/>
      <c r="K773" s="4"/>
      <c r="L773" s="4"/>
      <c r="M773" s="26"/>
      <c r="N773" s="61"/>
      <c r="O773" s="4"/>
      <c r="P773" s="26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27"/>
      <c r="G774" s="4"/>
      <c r="H774" s="4"/>
      <c r="I774" s="4"/>
      <c r="J774" s="4"/>
      <c r="K774" s="4"/>
      <c r="L774" s="4"/>
      <c r="M774" s="26"/>
      <c r="N774" s="61"/>
      <c r="O774" s="4"/>
      <c r="P774" s="26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27"/>
      <c r="G775" s="4"/>
      <c r="H775" s="4"/>
      <c r="I775" s="4"/>
      <c r="J775" s="4"/>
      <c r="K775" s="4"/>
      <c r="L775" s="4"/>
      <c r="M775" s="26"/>
      <c r="N775" s="61"/>
      <c r="O775" s="4"/>
      <c r="P775" s="26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27"/>
      <c r="G776" s="4"/>
      <c r="H776" s="4"/>
      <c r="I776" s="4"/>
      <c r="J776" s="4"/>
      <c r="K776" s="4"/>
      <c r="L776" s="4"/>
      <c r="M776" s="26"/>
      <c r="N776" s="61"/>
      <c r="O776" s="4"/>
      <c r="P776" s="26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27"/>
      <c r="G777" s="4"/>
      <c r="H777" s="4"/>
      <c r="I777" s="4"/>
      <c r="J777" s="4"/>
      <c r="K777" s="4"/>
      <c r="L777" s="4"/>
      <c r="M777" s="26"/>
      <c r="N777" s="61"/>
      <c r="O777" s="4"/>
      <c r="P777" s="26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27"/>
      <c r="G778" s="4"/>
      <c r="H778" s="4"/>
      <c r="I778" s="4"/>
      <c r="J778" s="4"/>
      <c r="K778" s="4"/>
      <c r="L778" s="4"/>
      <c r="M778" s="26"/>
      <c r="N778" s="61"/>
      <c r="O778" s="4"/>
      <c r="P778" s="26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27"/>
      <c r="G779" s="4"/>
      <c r="H779" s="4"/>
      <c r="I779" s="4"/>
      <c r="J779" s="4"/>
      <c r="K779" s="4"/>
      <c r="L779" s="4"/>
      <c r="M779" s="26"/>
      <c r="N779" s="61"/>
      <c r="O779" s="4"/>
      <c r="P779" s="26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27"/>
      <c r="G780" s="4"/>
      <c r="H780" s="4"/>
      <c r="I780" s="4"/>
      <c r="J780" s="4"/>
      <c r="K780" s="4"/>
      <c r="L780" s="4"/>
      <c r="M780" s="26"/>
      <c r="N780" s="61"/>
      <c r="O780" s="4"/>
      <c r="P780" s="26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27"/>
      <c r="G781" s="4"/>
      <c r="H781" s="4"/>
      <c r="I781" s="4"/>
      <c r="J781" s="4"/>
      <c r="K781" s="4"/>
      <c r="L781" s="4"/>
      <c r="M781" s="26"/>
      <c r="N781" s="61"/>
      <c r="O781" s="4"/>
      <c r="P781" s="26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27"/>
      <c r="G782" s="4"/>
      <c r="H782" s="4"/>
      <c r="I782" s="4"/>
      <c r="J782" s="4"/>
      <c r="K782" s="4"/>
      <c r="L782" s="4"/>
      <c r="M782" s="26"/>
      <c r="N782" s="61"/>
      <c r="O782" s="4"/>
      <c r="P782" s="26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27"/>
      <c r="G783" s="4"/>
      <c r="H783" s="4"/>
      <c r="I783" s="4"/>
      <c r="J783" s="4"/>
      <c r="K783" s="4"/>
      <c r="L783" s="4"/>
      <c r="M783" s="26"/>
      <c r="N783" s="61"/>
      <c r="O783" s="4"/>
      <c r="P783" s="26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27"/>
      <c r="G784" s="4"/>
      <c r="H784" s="4"/>
      <c r="I784" s="4"/>
      <c r="J784" s="4"/>
      <c r="K784" s="4"/>
      <c r="L784" s="4"/>
      <c r="M784" s="26"/>
      <c r="N784" s="61"/>
      <c r="O784" s="4"/>
      <c r="P784" s="26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27"/>
      <c r="G785" s="4"/>
      <c r="H785" s="4"/>
      <c r="I785" s="4"/>
      <c r="J785" s="4"/>
      <c r="K785" s="4"/>
      <c r="L785" s="4"/>
      <c r="M785" s="26"/>
      <c r="N785" s="61"/>
      <c r="O785" s="4"/>
      <c r="P785" s="26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27"/>
      <c r="G786" s="4"/>
      <c r="H786" s="4"/>
      <c r="I786" s="4"/>
      <c r="J786" s="4"/>
      <c r="K786" s="4"/>
      <c r="L786" s="4"/>
      <c r="M786" s="26"/>
      <c r="N786" s="61"/>
      <c r="O786" s="4"/>
      <c r="P786" s="26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27"/>
      <c r="G787" s="4"/>
      <c r="H787" s="4"/>
      <c r="I787" s="4"/>
      <c r="J787" s="4"/>
      <c r="K787" s="4"/>
      <c r="L787" s="4"/>
      <c r="M787" s="26"/>
      <c r="N787" s="61"/>
      <c r="O787" s="4"/>
      <c r="P787" s="26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27"/>
      <c r="G788" s="4"/>
      <c r="H788" s="4"/>
      <c r="I788" s="4"/>
      <c r="J788" s="4"/>
      <c r="K788" s="4"/>
      <c r="L788" s="4"/>
      <c r="M788" s="26"/>
      <c r="N788" s="61"/>
      <c r="O788" s="4"/>
      <c r="P788" s="26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27"/>
      <c r="G789" s="4"/>
      <c r="H789" s="4"/>
      <c r="I789" s="4"/>
      <c r="J789" s="4"/>
      <c r="K789" s="4"/>
      <c r="L789" s="4"/>
      <c r="M789" s="26"/>
      <c r="N789" s="61"/>
      <c r="O789" s="4"/>
      <c r="P789" s="26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27"/>
      <c r="G790" s="4"/>
      <c r="H790" s="4"/>
      <c r="I790" s="4"/>
      <c r="J790" s="4"/>
      <c r="K790" s="4"/>
      <c r="L790" s="4"/>
      <c r="M790" s="26"/>
      <c r="N790" s="61"/>
      <c r="O790" s="4"/>
      <c r="P790" s="26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27"/>
      <c r="G791" s="4"/>
      <c r="H791" s="4"/>
      <c r="I791" s="4"/>
      <c r="J791" s="4"/>
      <c r="K791" s="4"/>
      <c r="L791" s="4"/>
      <c r="M791" s="26"/>
      <c r="N791" s="61"/>
      <c r="O791" s="4"/>
      <c r="P791" s="26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27"/>
      <c r="G792" s="4"/>
      <c r="H792" s="4"/>
      <c r="I792" s="4"/>
      <c r="J792" s="4"/>
      <c r="K792" s="4"/>
      <c r="L792" s="4"/>
      <c r="M792" s="26"/>
      <c r="N792" s="61"/>
      <c r="O792" s="4"/>
      <c r="P792" s="26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27"/>
      <c r="G793" s="4"/>
      <c r="H793" s="4"/>
      <c r="I793" s="4"/>
      <c r="J793" s="4"/>
      <c r="K793" s="4"/>
      <c r="L793" s="4"/>
      <c r="M793" s="26"/>
      <c r="N793" s="61"/>
      <c r="O793" s="4"/>
      <c r="P793" s="26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27"/>
      <c r="G794" s="4"/>
      <c r="H794" s="4"/>
      <c r="I794" s="4"/>
      <c r="J794" s="4"/>
      <c r="K794" s="4"/>
      <c r="L794" s="4"/>
      <c r="M794" s="26"/>
      <c r="N794" s="61"/>
      <c r="O794" s="4"/>
      <c r="P794" s="26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27"/>
      <c r="G795" s="4"/>
      <c r="H795" s="4"/>
      <c r="I795" s="4"/>
      <c r="J795" s="4"/>
      <c r="K795" s="4"/>
      <c r="L795" s="4"/>
      <c r="M795" s="26"/>
      <c r="N795" s="61"/>
      <c r="O795" s="4"/>
      <c r="P795" s="26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27"/>
      <c r="G796" s="4"/>
      <c r="H796" s="4"/>
      <c r="I796" s="4"/>
      <c r="J796" s="4"/>
      <c r="K796" s="4"/>
      <c r="L796" s="4"/>
      <c r="M796" s="26"/>
      <c r="N796" s="61"/>
      <c r="O796" s="4"/>
      <c r="P796" s="26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27"/>
      <c r="G797" s="4"/>
      <c r="H797" s="4"/>
      <c r="I797" s="4"/>
      <c r="J797" s="4"/>
      <c r="K797" s="4"/>
      <c r="L797" s="4"/>
      <c r="M797" s="26"/>
      <c r="N797" s="61"/>
      <c r="O797" s="4"/>
      <c r="P797" s="26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27"/>
      <c r="G798" s="4"/>
      <c r="H798" s="4"/>
      <c r="I798" s="4"/>
      <c r="J798" s="4"/>
      <c r="K798" s="4"/>
      <c r="L798" s="4"/>
      <c r="M798" s="26"/>
      <c r="N798" s="61"/>
      <c r="O798" s="4"/>
      <c r="P798" s="26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27"/>
      <c r="G799" s="4"/>
      <c r="H799" s="4"/>
      <c r="I799" s="4"/>
      <c r="J799" s="4"/>
      <c r="K799" s="4"/>
      <c r="L799" s="4"/>
      <c r="M799" s="26"/>
      <c r="N799" s="61"/>
      <c r="O799" s="4"/>
      <c r="P799" s="26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27"/>
      <c r="G800" s="4"/>
      <c r="H800" s="4"/>
      <c r="I800" s="4"/>
      <c r="J800" s="4"/>
      <c r="K800" s="4"/>
      <c r="L800" s="4"/>
      <c r="M800" s="26"/>
      <c r="N800" s="61"/>
      <c r="O800" s="4"/>
      <c r="P800" s="26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27"/>
      <c r="G801" s="4"/>
      <c r="H801" s="4"/>
      <c r="I801" s="4"/>
      <c r="J801" s="4"/>
      <c r="K801" s="4"/>
      <c r="L801" s="4"/>
      <c r="M801" s="26"/>
      <c r="N801" s="61"/>
      <c r="O801" s="4"/>
      <c r="P801" s="26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27"/>
      <c r="G802" s="4"/>
      <c r="H802" s="4"/>
      <c r="I802" s="4"/>
      <c r="J802" s="4"/>
      <c r="K802" s="4"/>
      <c r="L802" s="4"/>
      <c r="M802" s="26"/>
      <c r="N802" s="61"/>
      <c r="O802" s="4"/>
      <c r="P802" s="26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27"/>
      <c r="G803" s="4"/>
      <c r="H803" s="4"/>
      <c r="I803" s="4"/>
      <c r="J803" s="4"/>
      <c r="K803" s="4"/>
      <c r="L803" s="4"/>
      <c r="M803" s="26"/>
      <c r="N803" s="61"/>
      <c r="O803" s="4"/>
      <c r="P803" s="26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27"/>
      <c r="G804" s="4"/>
      <c r="H804" s="4"/>
      <c r="I804" s="4"/>
      <c r="J804" s="4"/>
      <c r="K804" s="4"/>
      <c r="L804" s="4"/>
      <c r="M804" s="26"/>
      <c r="N804" s="61"/>
      <c r="O804" s="4"/>
      <c r="P804" s="26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27"/>
      <c r="G805" s="4"/>
      <c r="H805" s="4"/>
      <c r="I805" s="4"/>
      <c r="J805" s="4"/>
      <c r="K805" s="4"/>
      <c r="L805" s="4"/>
      <c r="M805" s="26"/>
      <c r="N805" s="61"/>
      <c r="O805" s="4"/>
      <c r="P805" s="26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27"/>
      <c r="G806" s="4"/>
      <c r="H806" s="4"/>
      <c r="I806" s="4"/>
      <c r="J806" s="4"/>
      <c r="K806" s="4"/>
      <c r="L806" s="4"/>
      <c r="M806" s="26"/>
      <c r="N806" s="61"/>
      <c r="O806" s="4"/>
      <c r="P806" s="26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27"/>
      <c r="G807" s="4"/>
      <c r="H807" s="4"/>
      <c r="I807" s="4"/>
      <c r="J807" s="4"/>
      <c r="K807" s="4"/>
      <c r="L807" s="4"/>
      <c r="M807" s="26"/>
      <c r="N807" s="61"/>
      <c r="O807" s="4"/>
      <c r="P807" s="26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27"/>
      <c r="G808" s="4"/>
      <c r="H808" s="4"/>
      <c r="I808" s="4"/>
      <c r="J808" s="4"/>
      <c r="K808" s="4"/>
      <c r="L808" s="4"/>
      <c r="M808" s="26"/>
      <c r="N808" s="61"/>
      <c r="O808" s="4"/>
      <c r="P808" s="26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27"/>
      <c r="G809" s="4"/>
      <c r="H809" s="4"/>
      <c r="I809" s="4"/>
      <c r="J809" s="4"/>
      <c r="K809" s="4"/>
      <c r="L809" s="4"/>
      <c r="M809" s="26"/>
      <c r="N809" s="61"/>
      <c r="O809" s="4"/>
      <c r="P809" s="26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27"/>
      <c r="G810" s="4"/>
      <c r="H810" s="4"/>
      <c r="I810" s="4"/>
      <c r="J810" s="4"/>
      <c r="K810" s="4"/>
      <c r="L810" s="4"/>
      <c r="M810" s="26"/>
      <c r="N810" s="61"/>
      <c r="O810" s="4"/>
      <c r="P810" s="26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27"/>
      <c r="G811" s="4"/>
      <c r="H811" s="4"/>
      <c r="I811" s="4"/>
      <c r="J811" s="4"/>
      <c r="K811" s="4"/>
      <c r="L811" s="4"/>
      <c r="M811" s="26"/>
      <c r="N811" s="61"/>
      <c r="O811" s="4"/>
      <c r="P811" s="26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27"/>
      <c r="G812" s="4"/>
      <c r="H812" s="4"/>
      <c r="I812" s="4"/>
      <c r="J812" s="4"/>
      <c r="K812" s="4"/>
      <c r="L812" s="4"/>
      <c r="M812" s="26"/>
      <c r="N812" s="61"/>
      <c r="O812" s="4"/>
      <c r="P812" s="26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27"/>
      <c r="G813" s="4"/>
      <c r="H813" s="4"/>
      <c r="I813" s="4"/>
      <c r="J813" s="4"/>
      <c r="K813" s="4"/>
      <c r="L813" s="4"/>
      <c r="M813" s="26"/>
      <c r="N813" s="61"/>
      <c r="O813" s="4"/>
      <c r="P813" s="26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27"/>
      <c r="G814" s="4"/>
      <c r="H814" s="4"/>
      <c r="I814" s="4"/>
      <c r="J814" s="4"/>
      <c r="K814" s="4"/>
      <c r="L814" s="4"/>
      <c r="M814" s="26"/>
      <c r="N814" s="61"/>
      <c r="O814" s="4"/>
      <c r="P814" s="26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27"/>
      <c r="G815" s="4"/>
      <c r="H815" s="4"/>
      <c r="I815" s="4"/>
      <c r="J815" s="4"/>
      <c r="K815" s="4"/>
      <c r="L815" s="4"/>
      <c r="M815" s="26"/>
      <c r="N815" s="61"/>
      <c r="O815" s="4"/>
      <c r="P815" s="26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27"/>
      <c r="G816" s="4"/>
      <c r="H816" s="4"/>
      <c r="I816" s="4"/>
      <c r="J816" s="4"/>
      <c r="K816" s="4"/>
      <c r="L816" s="4"/>
      <c r="M816" s="26"/>
      <c r="N816" s="61"/>
      <c r="O816" s="4"/>
      <c r="P816" s="26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27"/>
      <c r="G817" s="4"/>
      <c r="H817" s="4"/>
      <c r="I817" s="4"/>
      <c r="J817" s="4"/>
      <c r="K817" s="4"/>
      <c r="L817" s="4"/>
      <c r="M817" s="26"/>
      <c r="N817" s="61"/>
      <c r="O817" s="4"/>
      <c r="P817" s="26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27"/>
      <c r="G818" s="4"/>
      <c r="H818" s="4"/>
      <c r="I818" s="4"/>
      <c r="J818" s="4"/>
      <c r="K818" s="4"/>
      <c r="L818" s="4"/>
      <c r="M818" s="26"/>
      <c r="N818" s="61"/>
      <c r="O818" s="4"/>
      <c r="P818" s="26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27"/>
      <c r="G819" s="4"/>
      <c r="H819" s="4"/>
      <c r="I819" s="4"/>
      <c r="J819" s="4"/>
      <c r="K819" s="4"/>
      <c r="L819" s="4"/>
      <c r="M819" s="26"/>
      <c r="N819" s="61"/>
      <c r="O819" s="4"/>
      <c r="P819" s="26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27"/>
      <c r="G820" s="4"/>
      <c r="H820" s="4"/>
      <c r="I820" s="4"/>
      <c r="J820" s="4"/>
      <c r="K820" s="4"/>
      <c r="L820" s="4"/>
      <c r="M820" s="26"/>
      <c r="N820" s="61"/>
      <c r="O820" s="4"/>
      <c r="P820" s="26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27"/>
      <c r="G821" s="4"/>
      <c r="H821" s="4"/>
      <c r="I821" s="4"/>
      <c r="J821" s="4"/>
      <c r="K821" s="4"/>
      <c r="L821" s="4"/>
      <c r="M821" s="26"/>
      <c r="N821" s="61"/>
      <c r="O821" s="4"/>
      <c r="P821" s="26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27"/>
      <c r="G822" s="4"/>
      <c r="H822" s="4"/>
      <c r="I822" s="4"/>
      <c r="J822" s="4"/>
      <c r="K822" s="4"/>
      <c r="L822" s="4"/>
      <c r="M822" s="26"/>
      <c r="N822" s="61"/>
      <c r="O822" s="4"/>
      <c r="P822" s="26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27"/>
      <c r="G823" s="4"/>
      <c r="H823" s="4"/>
      <c r="I823" s="4"/>
      <c r="J823" s="4"/>
      <c r="K823" s="4"/>
      <c r="L823" s="4"/>
      <c r="M823" s="26"/>
      <c r="N823" s="61"/>
      <c r="O823" s="4"/>
      <c r="P823" s="26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27"/>
      <c r="G824" s="4"/>
      <c r="H824" s="4"/>
      <c r="I824" s="4"/>
      <c r="J824" s="4"/>
      <c r="K824" s="4"/>
      <c r="L824" s="4"/>
      <c r="M824" s="26"/>
      <c r="N824" s="61"/>
      <c r="O824" s="4"/>
      <c r="P824" s="26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27"/>
      <c r="G825" s="4"/>
      <c r="H825" s="4"/>
      <c r="I825" s="4"/>
      <c r="J825" s="4"/>
      <c r="K825" s="4"/>
      <c r="L825" s="4"/>
      <c r="M825" s="26"/>
      <c r="N825" s="61"/>
      <c r="O825" s="4"/>
      <c r="P825" s="26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27"/>
      <c r="G826" s="4"/>
      <c r="H826" s="4"/>
      <c r="I826" s="4"/>
      <c r="J826" s="4"/>
      <c r="K826" s="4"/>
      <c r="L826" s="4"/>
      <c r="M826" s="26"/>
      <c r="N826" s="61"/>
      <c r="O826" s="4"/>
      <c r="P826" s="26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27"/>
      <c r="G827" s="4"/>
      <c r="H827" s="4"/>
      <c r="I827" s="4"/>
      <c r="J827" s="4"/>
      <c r="K827" s="4"/>
      <c r="L827" s="4"/>
      <c r="M827" s="26"/>
      <c r="N827" s="61"/>
      <c r="O827" s="4"/>
      <c r="P827" s="26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27"/>
      <c r="G828" s="4"/>
      <c r="H828" s="4"/>
      <c r="I828" s="4"/>
      <c r="J828" s="4"/>
      <c r="K828" s="4"/>
      <c r="L828" s="4"/>
      <c r="M828" s="26"/>
      <c r="N828" s="61"/>
      <c r="O828" s="4"/>
      <c r="P828" s="26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27"/>
      <c r="G829" s="4"/>
      <c r="H829" s="4"/>
      <c r="I829" s="4"/>
      <c r="J829" s="4"/>
      <c r="K829" s="4"/>
      <c r="L829" s="4"/>
      <c r="M829" s="26"/>
      <c r="N829" s="61"/>
      <c r="O829" s="4"/>
      <c r="P829" s="26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27"/>
      <c r="G830" s="4"/>
      <c r="H830" s="4"/>
      <c r="I830" s="4"/>
      <c r="J830" s="4"/>
      <c r="K830" s="4"/>
      <c r="L830" s="4"/>
      <c r="M830" s="26"/>
      <c r="N830" s="61"/>
      <c r="O830" s="4"/>
      <c r="P830" s="26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27"/>
      <c r="G831" s="4"/>
      <c r="H831" s="4"/>
      <c r="I831" s="4"/>
      <c r="J831" s="4"/>
      <c r="K831" s="4"/>
      <c r="L831" s="4"/>
      <c r="M831" s="26"/>
      <c r="N831" s="61"/>
      <c r="O831" s="4"/>
      <c r="P831" s="26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27"/>
      <c r="G832" s="4"/>
      <c r="H832" s="4"/>
      <c r="I832" s="4"/>
      <c r="J832" s="4"/>
      <c r="K832" s="4"/>
      <c r="L832" s="4"/>
      <c r="M832" s="26"/>
      <c r="N832" s="61"/>
      <c r="O832" s="4"/>
      <c r="P832" s="26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27"/>
      <c r="G833" s="4"/>
      <c r="H833" s="4"/>
      <c r="I833" s="4"/>
      <c r="J833" s="4"/>
      <c r="K833" s="4"/>
      <c r="L833" s="4"/>
      <c r="M833" s="26"/>
      <c r="N833" s="61"/>
      <c r="O833" s="4"/>
      <c r="P833" s="26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27"/>
      <c r="G834" s="4"/>
      <c r="H834" s="4"/>
      <c r="I834" s="4"/>
      <c r="J834" s="4"/>
      <c r="K834" s="4"/>
      <c r="L834" s="4"/>
      <c r="M834" s="26"/>
      <c r="N834" s="61"/>
      <c r="O834" s="4"/>
      <c r="P834" s="26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27"/>
      <c r="G835" s="4"/>
      <c r="H835" s="4"/>
      <c r="I835" s="4"/>
      <c r="J835" s="4"/>
      <c r="K835" s="4"/>
      <c r="L835" s="4"/>
      <c r="M835" s="26"/>
      <c r="N835" s="61"/>
      <c r="O835" s="4"/>
      <c r="P835" s="26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27"/>
      <c r="G836" s="4"/>
      <c r="H836" s="4"/>
      <c r="I836" s="4"/>
      <c r="J836" s="4"/>
      <c r="K836" s="4"/>
      <c r="L836" s="4"/>
      <c r="M836" s="26"/>
      <c r="N836" s="61"/>
      <c r="O836" s="4"/>
      <c r="P836" s="26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27"/>
      <c r="G837" s="4"/>
      <c r="H837" s="4"/>
      <c r="I837" s="4"/>
      <c r="J837" s="4"/>
      <c r="K837" s="4"/>
      <c r="L837" s="4"/>
      <c r="M837" s="26"/>
      <c r="N837" s="61"/>
      <c r="O837" s="4"/>
      <c r="P837" s="26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27"/>
      <c r="G838" s="4"/>
      <c r="H838" s="4"/>
      <c r="I838" s="4"/>
      <c r="J838" s="4"/>
      <c r="K838" s="4"/>
      <c r="L838" s="4"/>
      <c r="M838" s="26"/>
      <c r="N838" s="61"/>
      <c r="O838" s="4"/>
      <c r="P838" s="26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27"/>
      <c r="G839" s="4"/>
      <c r="H839" s="4"/>
      <c r="I839" s="4"/>
      <c r="J839" s="4"/>
      <c r="K839" s="4"/>
      <c r="L839" s="4"/>
      <c r="M839" s="26"/>
      <c r="N839" s="61"/>
      <c r="O839" s="4"/>
      <c r="P839" s="26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27"/>
      <c r="G840" s="4"/>
      <c r="H840" s="4"/>
      <c r="I840" s="4"/>
      <c r="J840" s="4"/>
      <c r="K840" s="4"/>
      <c r="L840" s="4"/>
      <c r="M840" s="26"/>
      <c r="N840" s="61"/>
      <c r="O840" s="4"/>
      <c r="P840" s="26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27"/>
      <c r="G841" s="4"/>
      <c r="H841" s="4"/>
      <c r="I841" s="4"/>
      <c r="J841" s="4"/>
      <c r="K841" s="4"/>
      <c r="L841" s="4"/>
      <c r="M841" s="26"/>
      <c r="N841" s="61"/>
      <c r="O841" s="4"/>
      <c r="P841" s="26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27"/>
      <c r="G842" s="4"/>
      <c r="H842" s="4"/>
      <c r="I842" s="4"/>
      <c r="J842" s="4"/>
      <c r="K842" s="4"/>
      <c r="L842" s="4"/>
      <c r="M842" s="26"/>
      <c r="N842" s="61"/>
      <c r="O842" s="4"/>
      <c r="P842" s="26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27"/>
      <c r="G843" s="4"/>
      <c r="H843" s="4"/>
      <c r="I843" s="4"/>
      <c r="J843" s="4"/>
      <c r="K843" s="4"/>
      <c r="L843" s="4"/>
      <c r="M843" s="26"/>
      <c r="N843" s="61"/>
      <c r="O843" s="4"/>
      <c r="P843" s="26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27"/>
      <c r="G844" s="4"/>
      <c r="H844" s="4"/>
      <c r="I844" s="4"/>
      <c r="J844" s="4"/>
      <c r="K844" s="4"/>
      <c r="L844" s="4"/>
      <c r="M844" s="26"/>
      <c r="N844" s="61"/>
      <c r="O844" s="4"/>
      <c r="P844" s="26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27"/>
      <c r="G845" s="4"/>
      <c r="H845" s="4"/>
      <c r="I845" s="4"/>
      <c r="J845" s="4"/>
      <c r="K845" s="4"/>
      <c r="L845" s="4"/>
      <c r="M845" s="26"/>
      <c r="N845" s="61"/>
      <c r="O845" s="4"/>
      <c r="P845" s="26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27"/>
      <c r="G846" s="4"/>
      <c r="H846" s="4"/>
      <c r="I846" s="4"/>
      <c r="J846" s="4"/>
      <c r="K846" s="4"/>
      <c r="L846" s="4"/>
      <c r="M846" s="26"/>
      <c r="N846" s="61"/>
      <c r="O846" s="4"/>
      <c r="P846" s="26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27"/>
      <c r="G847" s="4"/>
      <c r="H847" s="4"/>
      <c r="I847" s="4"/>
      <c r="J847" s="4"/>
      <c r="K847" s="4"/>
      <c r="L847" s="4"/>
      <c r="M847" s="26"/>
      <c r="N847" s="61"/>
      <c r="O847" s="4"/>
      <c r="P847" s="26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27"/>
      <c r="G848" s="4"/>
      <c r="H848" s="4"/>
      <c r="I848" s="4"/>
      <c r="J848" s="4"/>
      <c r="K848" s="4"/>
      <c r="L848" s="4"/>
      <c r="M848" s="26"/>
      <c r="N848" s="61"/>
      <c r="O848" s="4"/>
      <c r="P848" s="26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27"/>
      <c r="G849" s="4"/>
      <c r="H849" s="4"/>
      <c r="I849" s="4"/>
      <c r="J849" s="4"/>
      <c r="K849" s="4"/>
      <c r="L849" s="4"/>
      <c r="M849" s="26"/>
      <c r="N849" s="61"/>
      <c r="O849" s="4"/>
      <c r="P849" s="26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27"/>
      <c r="G850" s="4"/>
      <c r="H850" s="4"/>
      <c r="I850" s="4"/>
      <c r="J850" s="4"/>
      <c r="K850" s="4"/>
      <c r="L850" s="4"/>
      <c r="M850" s="26"/>
      <c r="N850" s="61"/>
      <c r="O850" s="4"/>
      <c r="P850" s="26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27"/>
      <c r="G851" s="4"/>
      <c r="H851" s="4"/>
      <c r="I851" s="4"/>
      <c r="J851" s="4"/>
      <c r="K851" s="4"/>
      <c r="L851" s="4"/>
      <c r="M851" s="26"/>
      <c r="N851" s="61"/>
      <c r="O851" s="4"/>
      <c r="P851" s="26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27"/>
      <c r="G852" s="4"/>
      <c r="H852" s="4"/>
      <c r="I852" s="4"/>
      <c r="J852" s="4"/>
      <c r="K852" s="4"/>
      <c r="L852" s="4"/>
      <c r="M852" s="26"/>
      <c r="N852" s="61"/>
      <c r="O852" s="4"/>
      <c r="P852" s="26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27"/>
      <c r="G853" s="4"/>
      <c r="H853" s="4"/>
      <c r="I853" s="4"/>
      <c r="J853" s="4"/>
      <c r="K853" s="4"/>
      <c r="L853" s="4"/>
      <c r="M853" s="26"/>
      <c r="N853" s="61"/>
      <c r="O853" s="4"/>
      <c r="P853" s="26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27"/>
      <c r="G854" s="4"/>
      <c r="H854" s="4"/>
      <c r="I854" s="4"/>
      <c r="J854" s="4"/>
      <c r="K854" s="4"/>
      <c r="L854" s="4"/>
      <c r="M854" s="26"/>
      <c r="N854" s="61"/>
      <c r="O854" s="4"/>
      <c r="P854" s="26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27"/>
      <c r="G855" s="4"/>
      <c r="H855" s="4"/>
      <c r="I855" s="4"/>
      <c r="J855" s="4"/>
      <c r="K855" s="4"/>
      <c r="L855" s="4"/>
      <c r="M855" s="26"/>
      <c r="N855" s="61"/>
      <c r="O855" s="4"/>
      <c r="P855" s="26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27"/>
      <c r="G856" s="4"/>
      <c r="H856" s="4"/>
      <c r="I856" s="4"/>
      <c r="J856" s="4"/>
      <c r="K856" s="4"/>
      <c r="L856" s="4"/>
      <c r="M856" s="26"/>
      <c r="N856" s="61"/>
      <c r="O856" s="4"/>
      <c r="P856" s="26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27"/>
      <c r="G857" s="4"/>
      <c r="H857" s="4"/>
      <c r="I857" s="4"/>
      <c r="J857" s="4"/>
      <c r="K857" s="4"/>
      <c r="L857" s="4"/>
      <c r="M857" s="26"/>
      <c r="N857" s="61"/>
      <c r="O857" s="4"/>
      <c r="P857" s="26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27"/>
      <c r="G858" s="4"/>
      <c r="H858" s="4"/>
      <c r="I858" s="4"/>
      <c r="J858" s="4"/>
      <c r="K858" s="4"/>
      <c r="L858" s="4"/>
      <c r="M858" s="26"/>
      <c r="N858" s="61"/>
      <c r="O858" s="4"/>
      <c r="P858" s="26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27"/>
      <c r="G859" s="4"/>
      <c r="H859" s="4"/>
      <c r="I859" s="4"/>
      <c r="J859" s="4"/>
      <c r="K859" s="4"/>
      <c r="L859" s="4"/>
      <c r="M859" s="26"/>
      <c r="N859" s="61"/>
      <c r="O859" s="4"/>
      <c r="P859" s="26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27"/>
      <c r="G860" s="4"/>
      <c r="H860" s="4"/>
      <c r="I860" s="4"/>
      <c r="J860" s="4"/>
      <c r="K860" s="4"/>
      <c r="L860" s="4"/>
      <c r="M860" s="26"/>
      <c r="N860" s="61"/>
      <c r="O860" s="4"/>
      <c r="P860" s="26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27"/>
      <c r="G861" s="4"/>
      <c r="H861" s="4"/>
      <c r="I861" s="4"/>
      <c r="J861" s="4"/>
      <c r="K861" s="4"/>
      <c r="L861" s="4"/>
      <c r="M861" s="26"/>
      <c r="N861" s="61"/>
      <c r="O861" s="4"/>
      <c r="P861" s="26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27"/>
      <c r="G862" s="4"/>
      <c r="H862" s="4"/>
      <c r="I862" s="4"/>
      <c r="J862" s="4"/>
      <c r="K862" s="4"/>
      <c r="L862" s="4"/>
      <c r="M862" s="26"/>
      <c r="N862" s="61"/>
      <c r="O862" s="4"/>
      <c r="P862" s="26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27"/>
      <c r="G863" s="4"/>
      <c r="H863" s="4"/>
      <c r="I863" s="4"/>
      <c r="J863" s="4"/>
      <c r="K863" s="4"/>
      <c r="L863" s="4"/>
      <c r="M863" s="26"/>
      <c r="N863" s="61"/>
      <c r="O863" s="4"/>
      <c r="P863" s="26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27"/>
      <c r="G864" s="4"/>
      <c r="H864" s="4"/>
      <c r="I864" s="4"/>
      <c r="J864" s="4"/>
      <c r="K864" s="4"/>
      <c r="L864" s="4"/>
      <c r="M864" s="26"/>
      <c r="N864" s="61"/>
      <c r="O864" s="4"/>
      <c r="P864" s="26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27"/>
      <c r="G865" s="4"/>
      <c r="H865" s="4"/>
      <c r="I865" s="4"/>
      <c r="J865" s="4"/>
      <c r="K865" s="4"/>
      <c r="L865" s="4"/>
      <c r="M865" s="26"/>
      <c r="N865" s="61"/>
      <c r="O865" s="4"/>
      <c r="P865" s="26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27"/>
      <c r="G866" s="4"/>
      <c r="H866" s="4"/>
      <c r="I866" s="4"/>
      <c r="J866" s="4"/>
      <c r="K866" s="4"/>
      <c r="L866" s="4"/>
      <c r="M866" s="26"/>
      <c r="N866" s="61"/>
      <c r="O866" s="4"/>
      <c r="P866" s="26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27"/>
      <c r="G867" s="4"/>
      <c r="H867" s="4"/>
      <c r="I867" s="4"/>
      <c r="J867" s="4"/>
      <c r="K867" s="4"/>
      <c r="L867" s="4"/>
      <c r="M867" s="26"/>
      <c r="N867" s="61"/>
      <c r="O867" s="4"/>
      <c r="P867" s="26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27"/>
      <c r="G868" s="4"/>
      <c r="H868" s="4"/>
      <c r="I868" s="4"/>
      <c r="J868" s="4"/>
      <c r="K868" s="4"/>
      <c r="L868" s="4"/>
      <c r="M868" s="26"/>
      <c r="N868" s="61"/>
      <c r="O868" s="4"/>
      <c r="P868" s="26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27"/>
      <c r="G869" s="4"/>
      <c r="H869" s="4"/>
      <c r="I869" s="4"/>
      <c r="J869" s="4"/>
      <c r="K869" s="4"/>
      <c r="L869" s="4"/>
      <c r="M869" s="26"/>
      <c r="N869" s="61"/>
      <c r="O869" s="4"/>
      <c r="P869" s="26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27"/>
      <c r="G870" s="4"/>
      <c r="H870" s="4"/>
      <c r="I870" s="4"/>
      <c r="J870" s="4"/>
      <c r="K870" s="4"/>
      <c r="L870" s="4"/>
      <c r="M870" s="26"/>
      <c r="N870" s="61"/>
      <c r="O870" s="4"/>
      <c r="P870" s="26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27"/>
      <c r="G871" s="4"/>
      <c r="H871" s="4"/>
      <c r="I871" s="4"/>
      <c r="J871" s="4"/>
      <c r="K871" s="4"/>
      <c r="L871" s="4"/>
      <c r="M871" s="26"/>
      <c r="N871" s="61"/>
      <c r="O871" s="4"/>
      <c r="P871" s="26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27"/>
      <c r="G872" s="4"/>
      <c r="H872" s="4"/>
      <c r="I872" s="4"/>
      <c r="J872" s="4"/>
      <c r="K872" s="4"/>
      <c r="L872" s="4"/>
      <c r="M872" s="26"/>
      <c r="N872" s="61"/>
      <c r="O872" s="4"/>
      <c r="P872" s="26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27"/>
      <c r="G873" s="4"/>
      <c r="H873" s="4"/>
      <c r="I873" s="4"/>
      <c r="J873" s="4"/>
      <c r="K873" s="4"/>
      <c r="L873" s="4"/>
      <c r="M873" s="26"/>
      <c r="N873" s="61"/>
      <c r="O873" s="4"/>
      <c r="P873" s="26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27"/>
      <c r="G874" s="4"/>
      <c r="H874" s="4"/>
      <c r="I874" s="4"/>
      <c r="J874" s="4"/>
      <c r="K874" s="4"/>
      <c r="L874" s="4"/>
      <c r="M874" s="26"/>
      <c r="N874" s="61"/>
      <c r="O874" s="4"/>
      <c r="P874" s="26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27"/>
      <c r="G875" s="4"/>
      <c r="H875" s="4"/>
      <c r="I875" s="4"/>
      <c r="J875" s="4"/>
      <c r="K875" s="4"/>
      <c r="L875" s="4"/>
      <c r="M875" s="26"/>
      <c r="N875" s="61"/>
      <c r="O875" s="4"/>
      <c r="P875" s="26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27"/>
      <c r="G876" s="4"/>
      <c r="H876" s="4"/>
      <c r="I876" s="4"/>
      <c r="J876" s="4"/>
      <c r="K876" s="4"/>
      <c r="L876" s="4"/>
      <c r="M876" s="26"/>
      <c r="N876" s="61"/>
      <c r="O876" s="4"/>
      <c r="P876" s="26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27"/>
      <c r="G877" s="4"/>
      <c r="H877" s="4"/>
      <c r="I877" s="4"/>
      <c r="J877" s="4"/>
      <c r="K877" s="4"/>
      <c r="L877" s="4"/>
      <c r="M877" s="26"/>
      <c r="N877" s="61"/>
      <c r="O877" s="4"/>
      <c r="P877" s="26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27"/>
      <c r="G878" s="4"/>
      <c r="H878" s="4"/>
      <c r="I878" s="4"/>
      <c r="J878" s="4"/>
      <c r="K878" s="4"/>
      <c r="L878" s="4"/>
      <c r="M878" s="26"/>
      <c r="N878" s="61"/>
      <c r="O878" s="4"/>
      <c r="P878" s="26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27"/>
      <c r="G879" s="4"/>
      <c r="H879" s="4"/>
      <c r="I879" s="4"/>
      <c r="J879" s="4"/>
      <c r="K879" s="4"/>
      <c r="L879" s="4"/>
      <c r="M879" s="26"/>
      <c r="N879" s="61"/>
      <c r="O879" s="4"/>
      <c r="P879" s="26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27"/>
      <c r="G880" s="4"/>
      <c r="H880" s="4"/>
      <c r="I880" s="4"/>
      <c r="J880" s="4"/>
      <c r="K880" s="4"/>
      <c r="L880" s="4"/>
      <c r="M880" s="26"/>
      <c r="N880" s="61"/>
      <c r="O880" s="4"/>
      <c r="P880" s="26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27"/>
      <c r="G881" s="4"/>
      <c r="H881" s="4"/>
      <c r="I881" s="4"/>
      <c r="J881" s="4"/>
      <c r="K881" s="4"/>
      <c r="L881" s="4"/>
      <c r="M881" s="26"/>
      <c r="N881" s="61"/>
      <c r="O881" s="4"/>
      <c r="P881" s="26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27"/>
      <c r="G882" s="4"/>
      <c r="H882" s="4"/>
      <c r="I882" s="4"/>
      <c r="J882" s="4"/>
      <c r="K882" s="4"/>
      <c r="L882" s="4"/>
      <c r="M882" s="26"/>
      <c r="N882" s="61"/>
      <c r="O882" s="4"/>
      <c r="P882" s="26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27"/>
      <c r="G883" s="4"/>
      <c r="H883" s="4"/>
      <c r="I883" s="4"/>
      <c r="J883" s="4"/>
      <c r="K883" s="4"/>
      <c r="L883" s="4"/>
      <c r="M883" s="26"/>
      <c r="N883" s="61"/>
      <c r="O883" s="4"/>
      <c r="P883" s="26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27"/>
      <c r="G884" s="4"/>
      <c r="H884" s="4"/>
      <c r="I884" s="4"/>
      <c r="J884" s="4"/>
      <c r="K884" s="4"/>
      <c r="L884" s="4"/>
      <c r="M884" s="26"/>
      <c r="N884" s="61"/>
      <c r="O884" s="4"/>
      <c r="P884" s="26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27"/>
      <c r="G885" s="4"/>
      <c r="H885" s="4"/>
      <c r="I885" s="4"/>
      <c r="J885" s="4"/>
      <c r="K885" s="4"/>
      <c r="L885" s="4"/>
      <c r="M885" s="26"/>
      <c r="N885" s="61"/>
      <c r="O885" s="4"/>
      <c r="P885" s="26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27"/>
      <c r="G886" s="4"/>
      <c r="H886" s="4"/>
      <c r="I886" s="4"/>
      <c r="J886" s="4"/>
      <c r="K886" s="4"/>
      <c r="L886" s="4"/>
      <c r="M886" s="26"/>
      <c r="N886" s="61"/>
      <c r="O886" s="4"/>
      <c r="P886" s="26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27"/>
      <c r="G887" s="4"/>
      <c r="H887" s="4"/>
      <c r="I887" s="4"/>
      <c r="J887" s="4"/>
      <c r="K887" s="4"/>
      <c r="L887" s="4"/>
      <c r="M887" s="26"/>
      <c r="N887" s="61"/>
      <c r="O887" s="4"/>
      <c r="P887" s="26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27"/>
      <c r="G888" s="4"/>
      <c r="H888" s="4"/>
      <c r="I888" s="4"/>
      <c r="J888" s="4"/>
      <c r="K888" s="4"/>
      <c r="L888" s="4"/>
      <c r="M888" s="26"/>
      <c r="N888" s="61"/>
      <c r="O888" s="4"/>
      <c r="P888" s="26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27"/>
      <c r="G889" s="4"/>
      <c r="H889" s="4"/>
      <c r="I889" s="4"/>
      <c r="J889" s="4"/>
      <c r="K889" s="4"/>
      <c r="L889" s="4"/>
      <c r="M889" s="26"/>
      <c r="N889" s="61"/>
      <c r="O889" s="4"/>
      <c r="P889" s="26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27"/>
      <c r="G890" s="4"/>
      <c r="H890" s="4"/>
      <c r="I890" s="4"/>
      <c r="J890" s="4"/>
      <c r="K890" s="4"/>
      <c r="L890" s="4"/>
      <c r="M890" s="26"/>
      <c r="N890" s="61"/>
      <c r="O890" s="4"/>
      <c r="P890" s="26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27"/>
      <c r="G891" s="4"/>
      <c r="H891" s="4"/>
      <c r="I891" s="4"/>
      <c r="J891" s="4"/>
      <c r="K891" s="4"/>
      <c r="L891" s="4"/>
      <c r="M891" s="26"/>
      <c r="N891" s="61"/>
      <c r="O891" s="4"/>
      <c r="P891" s="26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27"/>
      <c r="G892" s="4"/>
      <c r="H892" s="4"/>
      <c r="I892" s="4"/>
      <c r="J892" s="4"/>
      <c r="K892" s="4"/>
      <c r="L892" s="4"/>
      <c r="M892" s="26"/>
      <c r="N892" s="61"/>
      <c r="O892" s="4"/>
      <c r="P892" s="26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27"/>
      <c r="G893" s="4"/>
      <c r="H893" s="4"/>
      <c r="I893" s="4"/>
      <c r="J893" s="4"/>
      <c r="K893" s="4"/>
      <c r="L893" s="4"/>
      <c r="M893" s="26"/>
      <c r="N893" s="61"/>
      <c r="O893" s="4"/>
      <c r="P893" s="26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27"/>
      <c r="G894" s="4"/>
      <c r="H894" s="4"/>
      <c r="I894" s="4"/>
      <c r="J894" s="4"/>
      <c r="K894" s="4"/>
      <c r="L894" s="4"/>
      <c r="M894" s="26"/>
      <c r="N894" s="61"/>
      <c r="O894" s="4"/>
      <c r="P894" s="26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27"/>
      <c r="G895" s="4"/>
      <c r="H895" s="4"/>
      <c r="I895" s="4"/>
      <c r="J895" s="4"/>
      <c r="K895" s="4"/>
      <c r="L895" s="4"/>
      <c r="M895" s="26"/>
      <c r="N895" s="61"/>
      <c r="O895" s="4"/>
      <c r="P895" s="26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27"/>
      <c r="G896" s="4"/>
      <c r="H896" s="4"/>
      <c r="I896" s="4"/>
      <c r="J896" s="4"/>
      <c r="K896" s="4"/>
      <c r="L896" s="4"/>
      <c r="M896" s="26"/>
      <c r="N896" s="61"/>
      <c r="O896" s="4"/>
      <c r="P896" s="26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27"/>
      <c r="G897" s="4"/>
      <c r="H897" s="4"/>
      <c r="I897" s="4"/>
      <c r="J897" s="4"/>
      <c r="K897" s="4"/>
      <c r="L897" s="4"/>
      <c r="M897" s="26"/>
      <c r="N897" s="61"/>
      <c r="O897" s="4"/>
      <c r="P897" s="26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27"/>
      <c r="G898" s="4"/>
      <c r="H898" s="4"/>
      <c r="I898" s="4"/>
      <c r="J898" s="4"/>
      <c r="K898" s="4"/>
      <c r="L898" s="4"/>
      <c r="M898" s="26"/>
      <c r="N898" s="61"/>
      <c r="O898" s="4"/>
      <c r="P898" s="26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27"/>
      <c r="G899" s="4"/>
      <c r="H899" s="4"/>
      <c r="I899" s="4"/>
      <c r="J899" s="4"/>
      <c r="K899" s="4"/>
      <c r="L899" s="4"/>
      <c r="M899" s="26"/>
      <c r="N899" s="61"/>
      <c r="O899" s="4"/>
      <c r="P899" s="26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27"/>
      <c r="G900" s="4"/>
      <c r="H900" s="4"/>
      <c r="I900" s="4"/>
      <c r="J900" s="4"/>
      <c r="K900" s="4"/>
      <c r="L900" s="4"/>
      <c r="M900" s="26"/>
      <c r="N900" s="61"/>
      <c r="O900" s="4"/>
      <c r="P900" s="26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27"/>
      <c r="G901" s="4"/>
      <c r="H901" s="4"/>
      <c r="I901" s="4"/>
      <c r="J901" s="4"/>
      <c r="K901" s="4"/>
      <c r="L901" s="4"/>
      <c r="M901" s="26"/>
      <c r="N901" s="61"/>
      <c r="O901" s="4"/>
      <c r="P901" s="26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27"/>
      <c r="G902" s="4"/>
      <c r="H902" s="4"/>
      <c r="I902" s="4"/>
      <c r="J902" s="4"/>
      <c r="K902" s="4"/>
      <c r="L902" s="4"/>
      <c r="M902" s="26"/>
      <c r="N902" s="61"/>
      <c r="O902" s="4"/>
      <c r="P902" s="26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27"/>
      <c r="G903" s="4"/>
      <c r="H903" s="4"/>
      <c r="I903" s="4"/>
      <c r="J903" s="4"/>
      <c r="K903" s="4"/>
      <c r="L903" s="4"/>
      <c r="M903" s="26"/>
      <c r="N903" s="61"/>
      <c r="O903" s="4"/>
      <c r="P903" s="26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27"/>
      <c r="G904" s="4"/>
      <c r="H904" s="4"/>
      <c r="I904" s="4"/>
      <c r="J904" s="4"/>
      <c r="K904" s="4"/>
      <c r="L904" s="4"/>
      <c r="M904" s="26"/>
      <c r="N904" s="61"/>
      <c r="O904" s="4"/>
      <c r="P904" s="26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27"/>
      <c r="G905" s="4"/>
      <c r="H905" s="4"/>
      <c r="I905" s="4"/>
      <c r="J905" s="4"/>
      <c r="K905" s="4"/>
      <c r="L905" s="4"/>
      <c r="M905" s="26"/>
      <c r="N905" s="61"/>
      <c r="O905" s="4"/>
      <c r="P905" s="26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27"/>
      <c r="G906" s="4"/>
      <c r="H906" s="4"/>
      <c r="I906" s="4"/>
      <c r="J906" s="4"/>
      <c r="K906" s="4"/>
      <c r="L906" s="4"/>
      <c r="M906" s="26"/>
      <c r="N906" s="61"/>
      <c r="O906" s="4"/>
      <c r="P906" s="26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27"/>
      <c r="G907" s="4"/>
      <c r="H907" s="4"/>
      <c r="I907" s="4"/>
      <c r="J907" s="4"/>
      <c r="K907" s="4"/>
      <c r="L907" s="4"/>
      <c r="M907" s="26"/>
      <c r="N907" s="61"/>
      <c r="O907" s="4"/>
      <c r="P907" s="26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27"/>
      <c r="G908" s="4"/>
      <c r="H908" s="4"/>
      <c r="I908" s="4"/>
      <c r="J908" s="4"/>
      <c r="K908" s="4"/>
      <c r="L908" s="4"/>
      <c r="M908" s="26"/>
      <c r="N908" s="61"/>
      <c r="O908" s="4"/>
      <c r="P908" s="26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27"/>
      <c r="G909" s="4"/>
      <c r="H909" s="4"/>
      <c r="I909" s="4"/>
      <c r="J909" s="4"/>
      <c r="K909" s="4"/>
      <c r="L909" s="4"/>
      <c r="M909" s="26"/>
      <c r="N909" s="61"/>
      <c r="O909" s="4"/>
      <c r="P909" s="26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27"/>
      <c r="G910" s="4"/>
      <c r="H910" s="4"/>
      <c r="I910" s="4"/>
      <c r="J910" s="4"/>
      <c r="K910" s="4"/>
      <c r="L910" s="4"/>
      <c r="M910" s="26"/>
      <c r="N910" s="61"/>
      <c r="O910" s="4"/>
      <c r="P910" s="26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27"/>
      <c r="G911" s="4"/>
      <c r="H911" s="4"/>
      <c r="I911" s="4"/>
      <c r="J911" s="4"/>
      <c r="K911" s="4"/>
      <c r="L911" s="4"/>
      <c r="M911" s="26"/>
      <c r="N911" s="61"/>
      <c r="O911" s="4"/>
      <c r="P911" s="26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27"/>
      <c r="G912" s="4"/>
      <c r="H912" s="4"/>
      <c r="I912" s="4"/>
      <c r="J912" s="4"/>
      <c r="K912" s="4"/>
      <c r="L912" s="4"/>
      <c r="M912" s="26"/>
      <c r="N912" s="61"/>
      <c r="O912" s="4"/>
      <c r="P912" s="26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27"/>
      <c r="G913" s="4"/>
      <c r="H913" s="4"/>
      <c r="I913" s="4"/>
      <c r="J913" s="4"/>
      <c r="K913" s="4"/>
      <c r="L913" s="4"/>
      <c r="M913" s="26"/>
      <c r="N913" s="61"/>
      <c r="O913" s="4"/>
      <c r="P913" s="26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27"/>
      <c r="G914" s="4"/>
      <c r="H914" s="4"/>
      <c r="I914" s="4"/>
      <c r="J914" s="4"/>
      <c r="K914" s="4"/>
      <c r="L914" s="4"/>
      <c r="M914" s="26"/>
      <c r="N914" s="61"/>
      <c r="O914" s="4"/>
      <c r="P914" s="26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27"/>
      <c r="G915" s="4"/>
      <c r="H915" s="4"/>
      <c r="I915" s="4"/>
      <c r="J915" s="4"/>
      <c r="K915" s="4"/>
      <c r="L915" s="4"/>
      <c r="M915" s="26"/>
      <c r="N915" s="61"/>
      <c r="O915" s="4"/>
      <c r="P915" s="26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27"/>
      <c r="G916" s="4"/>
      <c r="H916" s="4"/>
      <c r="I916" s="4"/>
      <c r="J916" s="4"/>
      <c r="K916" s="4"/>
      <c r="L916" s="4"/>
      <c r="M916" s="26"/>
      <c r="N916" s="61"/>
      <c r="O916" s="4"/>
      <c r="P916" s="26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27"/>
      <c r="G917" s="4"/>
      <c r="H917" s="4"/>
      <c r="I917" s="4"/>
      <c r="J917" s="4"/>
      <c r="K917" s="4"/>
      <c r="L917" s="4"/>
      <c r="M917" s="26"/>
      <c r="N917" s="61"/>
      <c r="O917" s="4"/>
      <c r="P917" s="26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27"/>
      <c r="G918" s="4"/>
      <c r="H918" s="4"/>
      <c r="I918" s="4"/>
      <c r="J918" s="4"/>
      <c r="K918" s="4"/>
      <c r="L918" s="4"/>
      <c r="M918" s="26"/>
      <c r="N918" s="61"/>
      <c r="O918" s="4"/>
      <c r="P918" s="26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27"/>
      <c r="G919" s="4"/>
      <c r="H919" s="4"/>
      <c r="I919" s="4"/>
      <c r="J919" s="4"/>
      <c r="K919" s="4"/>
      <c r="L919" s="4"/>
      <c r="M919" s="26"/>
      <c r="N919" s="61"/>
      <c r="O919" s="4"/>
      <c r="P919" s="26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27"/>
      <c r="G920" s="4"/>
      <c r="H920" s="4"/>
      <c r="I920" s="4"/>
      <c r="J920" s="4"/>
      <c r="K920" s="4"/>
      <c r="L920" s="4"/>
      <c r="M920" s="26"/>
      <c r="N920" s="61"/>
      <c r="O920" s="4"/>
      <c r="P920" s="26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27"/>
      <c r="G921" s="4"/>
      <c r="H921" s="4"/>
      <c r="I921" s="4"/>
      <c r="J921" s="4"/>
      <c r="K921" s="4"/>
      <c r="L921" s="4"/>
      <c r="M921" s="26"/>
      <c r="N921" s="61"/>
      <c r="O921" s="4"/>
      <c r="P921" s="26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27"/>
      <c r="G922" s="4"/>
      <c r="H922" s="4"/>
      <c r="I922" s="4"/>
      <c r="J922" s="4"/>
      <c r="K922" s="4"/>
      <c r="L922" s="4"/>
      <c r="M922" s="26"/>
      <c r="N922" s="61"/>
      <c r="O922" s="4"/>
      <c r="P922" s="26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27"/>
      <c r="G923" s="4"/>
      <c r="H923" s="4"/>
      <c r="I923" s="4"/>
      <c r="J923" s="4"/>
      <c r="K923" s="4"/>
      <c r="L923" s="4"/>
      <c r="M923" s="26"/>
      <c r="N923" s="61"/>
      <c r="O923" s="4"/>
      <c r="P923" s="26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27"/>
      <c r="G924" s="4"/>
      <c r="H924" s="4"/>
      <c r="I924" s="4"/>
      <c r="J924" s="4"/>
      <c r="K924" s="4"/>
      <c r="L924" s="4"/>
      <c r="M924" s="26"/>
      <c r="N924" s="61"/>
      <c r="O924" s="4"/>
      <c r="P924" s="26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27"/>
      <c r="G925" s="4"/>
      <c r="H925" s="4"/>
      <c r="I925" s="4"/>
      <c r="J925" s="4"/>
      <c r="K925" s="4"/>
      <c r="L925" s="4"/>
      <c r="M925" s="26"/>
      <c r="N925" s="61"/>
      <c r="O925" s="4"/>
      <c r="P925" s="26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27"/>
      <c r="G926" s="4"/>
      <c r="H926" s="4"/>
      <c r="I926" s="4"/>
      <c r="J926" s="4"/>
      <c r="K926" s="4"/>
      <c r="L926" s="4"/>
      <c r="M926" s="26"/>
      <c r="N926" s="61"/>
      <c r="O926" s="4"/>
      <c r="P926" s="26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27"/>
      <c r="G927" s="4"/>
      <c r="H927" s="4"/>
      <c r="I927" s="4"/>
      <c r="J927" s="4"/>
      <c r="K927" s="4"/>
      <c r="L927" s="4"/>
      <c r="M927" s="26"/>
      <c r="N927" s="61"/>
      <c r="O927" s="4"/>
      <c r="P927" s="26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27"/>
      <c r="G928" s="4"/>
      <c r="H928" s="4"/>
      <c r="I928" s="4"/>
      <c r="J928" s="4"/>
      <c r="K928" s="4"/>
      <c r="L928" s="4"/>
      <c r="M928" s="26"/>
      <c r="N928" s="61"/>
      <c r="O928" s="4"/>
      <c r="P928" s="26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27"/>
      <c r="G929" s="4"/>
      <c r="H929" s="4"/>
      <c r="I929" s="4"/>
      <c r="J929" s="4"/>
      <c r="K929" s="4"/>
      <c r="L929" s="4"/>
      <c r="M929" s="26"/>
      <c r="N929" s="61"/>
      <c r="O929" s="4"/>
      <c r="P929" s="26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27"/>
      <c r="G930" s="4"/>
      <c r="H930" s="4"/>
      <c r="I930" s="4"/>
      <c r="J930" s="4"/>
      <c r="K930" s="4"/>
      <c r="L930" s="4"/>
      <c r="M930" s="26"/>
      <c r="N930" s="61"/>
      <c r="O930" s="4"/>
      <c r="P930" s="26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27"/>
      <c r="G931" s="4"/>
      <c r="H931" s="4"/>
      <c r="I931" s="4"/>
      <c r="J931" s="4"/>
      <c r="K931" s="4"/>
      <c r="L931" s="4"/>
      <c r="M931" s="26"/>
      <c r="N931" s="61"/>
      <c r="O931" s="4"/>
      <c r="P931" s="26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27"/>
      <c r="G932" s="4"/>
      <c r="H932" s="4"/>
      <c r="I932" s="4"/>
      <c r="J932" s="4"/>
      <c r="K932" s="4"/>
      <c r="L932" s="4"/>
      <c r="M932" s="26"/>
      <c r="N932" s="61"/>
      <c r="O932" s="4"/>
      <c r="P932" s="26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27"/>
      <c r="G933" s="4"/>
      <c r="H933" s="4"/>
      <c r="I933" s="4"/>
      <c r="J933" s="4"/>
      <c r="K933" s="4"/>
      <c r="L933" s="4"/>
      <c r="M933" s="26"/>
      <c r="N933" s="61"/>
      <c r="O933" s="4"/>
      <c r="P933" s="26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27"/>
      <c r="G934" s="4"/>
      <c r="H934" s="4"/>
      <c r="I934" s="4"/>
      <c r="J934" s="4"/>
      <c r="K934" s="4"/>
      <c r="L934" s="4"/>
      <c r="M934" s="26"/>
      <c r="N934" s="61"/>
      <c r="O934" s="4"/>
      <c r="P934" s="26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27"/>
      <c r="G935" s="4"/>
      <c r="H935" s="4"/>
      <c r="I935" s="4"/>
      <c r="J935" s="4"/>
      <c r="K935" s="4"/>
      <c r="L935" s="4"/>
      <c r="M935" s="26"/>
      <c r="N935" s="61"/>
      <c r="O935" s="4"/>
      <c r="P935" s="26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27"/>
      <c r="G936" s="4"/>
      <c r="H936" s="4"/>
      <c r="I936" s="4"/>
      <c r="J936" s="4"/>
      <c r="K936" s="4"/>
      <c r="L936" s="4"/>
      <c r="M936" s="26"/>
      <c r="N936" s="61"/>
      <c r="O936" s="4"/>
      <c r="P936" s="26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27"/>
      <c r="G937" s="4"/>
      <c r="H937" s="4"/>
      <c r="I937" s="4"/>
      <c r="J937" s="4"/>
      <c r="K937" s="4"/>
      <c r="L937" s="4"/>
      <c r="M937" s="26"/>
      <c r="N937" s="61"/>
      <c r="O937" s="4"/>
      <c r="P937" s="26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27"/>
      <c r="G938" s="4"/>
      <c r="H938" s="4"/>
      <c r="I938" s="4"/>
      <c r="J938" s="4"/>
      <c r="K938" s="4"/>
      <c r="L938" s="4"/>
      <c r="M938" s="26"/>
      <c r="N938" s="61"/>
      <c r="O938" s="4"/>
      <c r="P938" s="26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27"/>
      <c r="G939" s="4"/>
      <c r="H939" s="4"/>
      <c r="I939" s="4"/>
      <c r="J939" s="4"/>
      <c r="K939" s="4"/>
      <c r="L939" s="4"/>
      <c r="M939" s="26"/>
      <c r="N939" s="61"/>
      <c r="O939" s="4"/>
      <c r="P939" s="26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27"/>
      <c r="G940" s="4"/>
      <c r="H940" s="4"/>
      <c r="I940" s="4"/>
      <c r="J940" s="4"/>
      <c r="K940" s="4"/>
      <c r="L940" s="4"/>
      <c r="M940" s="26"/>
      <c r="N940" s="61"/>
      <c r="O940" s="4"/>
      <c r="P940" s="26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27"/>
      <c r="G941" s="4"/>
      <c r="H941" s="4"/>
      <c r="I941" s="4"/>
      <c r="J941" s="4"/>
      <c r="K941" s="4"/>
      <c r="L941" s="4"/>
      <c r="M941" s="26"/>
      <c r="N941" s="61"/>
      <c r="O941" s="4"/>
      <c r="P941" s="26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27"/>
      <c r="G942" s="4"/>
      <c r="H942" s="4"/>
      <c r="I942" s="4"/>
      <c r="J942" s="4"/>
      <c r="K942" s="4"/>
      <c r="L942" s="4"/>
      <c r="M942" s="26"/>
      <c r="N942" s="61"/>
      <c r="O942" s="4"/>
      <c r="P942" s="26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27"/>
      <c r="G943" s="4"/>
      <c r="H943" s="4"/>
      <c r="I943" s="4"/>
      <c r="J943" s="4"/>
      <c r="K943" s="4"/>
      <c r="L943" s="4"/>
      <c r="M943" s="26"/>
      <c r="N943" s="61"/>
      <c r="O943" s="4"/>
      <c r="P943" s="26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27"/>
      <c r="G944" s="4"/>
      <c r="H944" s="4"/>
      <c r="I944" s="4"/>
      <c r="J944" s="4"/>
      <c r="K944" s="4"/>
      <c r="L944" s="4"/>
      <c r="M944" s="26"/>
      <c r="N944" s="61"/>
      <c r="O944" s="4"/>
      <c r="P944" s="26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27"/>
      <c r="G945" s="4"/>
      <c r="H945" s="4"/>
      <c r="I945" s="4"/>
      <c r="J945" s="4"/>
      <c r="K945" s="4"/>
      <c r="L945" s="4"/>
      <c r="M945" s="26"/>
      <c r="N945" s="61"/>
      <c r="O945" s="4"/>
      <c r="P945" s="26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27"/>
      <c r="G946" s="4"/>
      <c r="H946" s="4"/>
      <c r="I946" s="4"/>
      <c r="J946" s="4"/>
      <c r="K946" s="4"/>
      <c r="L946" s="4"/>
      <c r="M946" s="26"/>
      <c r="N946" s="61"/>
      <c r="O946" s="4"/>
      <c r="P946" s="26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27"/>
      <c r="G947" s="4"/>
      <c r="H947" s="4"/>
      <c r="I947" s="4"/>
      <c r="J947" s="4"/>
      <c r="K947" s="4"/>
      <c r="L947" s="4"/>
      <c r="M947" s="26"/>
      <c r="N947" s="61"/>
      <c r="O947" s="4"/>
      <c r="P947" s="26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27"/>
      <c r="G948" s="4"/>
      <c r="H948" s="4"/>
      <c r="I948" s="4"/>
      <c r="J948" s="4"/>
      <c r="K948" s="4"/>
      <c r="L948" s="4"/>
      <c r="M948" s="26"/>
      <c r="N948" s="61"/>
      <c r="O948" s="4"/>
      <c r="P948" s="26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27"/>
      <c r="G949" s="4"/>
      <c r="H949" s="4"/>
      <c r="I949" s="4"/>
      <c r="J949" s="4"/>
      <c r="K949" s="4"/>
      <c r="L949" s="4"/>
      <c r="M949" s="26"/>
      <c r="N949" s="61"/>
      <c r="O949" s="4"/>
      <c r="P949" s="26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27"/>
      <c r="G950" s="4"/>
      <c r="H950" s="4"/>
      <c r="I950" s="4"/>
      <c r="J950" s="4"/>
      <c r="K950" s="4"/>
      <c r="L950" s="4"/>
      <c r="M950" s="26"/>
      <c r="N950" s="61"/>
      <c r="O950" s="4"/>
      <c r="P950" s="26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27"/>
      <c r="G951" s="4"/>
      <c r="H951" s="4"/>
      <c r="I951" s="4"/>
      <c r="J951" s="4"/>
      <c r="K951" s="4"/>
      <c r="L951" s="4"/>
      <c r="M951" s="26"/>
      <c r="N951" s="61"/>
      <c r="O951" s="4"/>
      <c r="P951" s="26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27"/>
      <c r="G952" s="4"/>
      <c r="H952" s="4"/>
      <c r="I952" s="4"/>
      <c r="J952" s="4"/>
      <c r="K952" s="4"/>
      <c r="L952" s="4"/>
      <c r="M952" s="26"/>
      <c r="N952" s="61"/>
      <c r="O952" s="4"/>
      <c r="P952" s="26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27"/>
      <c r="G953" s="4"/>
      <c r="H953" s="4"/>
      <c r="I953" s="4"/>
      <c r="J953" s="4"/>
      <c r="K953" s="4"/>
      <c r="L953" s="4"/>
      <c r="M953" s="26"/>
      <c r="N953" s="61"/>
      <c r="O953" s="4"/>
      <c r="P953" s="26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27"/>
      <c r="G954" s="4"/>
      <c r="H954" s="4"/>
      <c r="I954" s="4"/>
      <c r="J954" s="4"/>
      <c r="K954" s="4"/>
      <c r="L954" s="4"/>
      <c r="M954" s="26"/>
      <c r="N954" s="61"/>
      <c r="O954" s="4"/>
      <c r="P954" s="26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27"/>
      <c r="G955" s="4"/>
      <c r="H955" s="4"/>
      <c r="I955" s="4"/>
      <c r="J955" s="4"/>
      <c r="K955" s="4"/>
      <c r="L955" s="4"/>
      <c r="M955" s="26"/>
      <c r="N955" s="61"/>
      <c r="O955" s="4"/>
      <c r="P955" s="26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27"/>
      <c r="G956" s="4"/>
      <c r="H956" s="4"/>
      <c r="I956" s="4"/>
      <c r="J956" s="4"/>
      <c r="K956" s="4"/>
      <c r="L956" s="4"/>
      <c r="M956" s="26"/>
      <c r="N956" s="61"/>
      <c r="O956" s="4"/>
      <c r="P956" s="26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27"/>
      <c r="G957" s="4"/>
      <c r="H957" s="4"/>
      <c r="I957" s="4"/>
      <c r="J957" s="4"/>
      <c r="K957" s="4"/>
      <c r="L957" s="4"/>
      <c r="M957" s="26"/>
      <c r="N957" s="61"/>
      <c r="O957" s="4"/>
      <c r="P957" s="26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27"/>
      <c r="G958" s="4"/>
      <c r="H958" s="4"/>
      <c r="I958" s="4"/>
      <c r="J958" s="4"/>
      <c r="K958" s="4"/>
      <c r="L958" s="4"/>
      <c r="M958" s="26"/>
      <c r="N958" s="61"/>
      <c r="O958" s="4"/>
      <c r="P958" s="26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27"/>
      <c r="G959" s="4"/>
      <c r="H959" s="4"/>
      <c r="I959" s="4"/>
      <c r="J959" s="4"/>
      <c r="K959" s="4"/>
      <c r="L959" s="4"/>
      <c r="M959" s="26"/>
      <c r="N959" s="61"/>
      <c r="O959" s="4"/>
      <c r="P959" s="26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27"/>
      <c r="G960" s="4"/>
      <c r="H960" s="4"/>
      <c r="I960" s="4"/>
      <c r="J960" s="4"/>
      <c r="K960" s="4"/>
      <c r="L960" s="4"/>
      <c r="M960" s="26"/>
      <c r="N960" s="61"/>
      <c r="O960" s="4"/>
      <c r="P960" s="26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27"/>
      <c r="G961" s="4"/>
      <c r="H961" s="4"/>
      <c r="I961" s="4"/>
      <c r="J961" s="4"/>
      <c r="K961" s="4"/>
      <c r="L961" s="4"/>
      <c r="M961" s="26"/>
      <c r="N961" s="61"/>
      <c r="O961" s="4"/>
      <c r="P961" s="26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27"/>
      <c r="G962" s="4"/>
      <c r="H962" s="4"/>
      <c r="I962" s="4"/>
      <c r="J962" s="4"/>
      <c r="K962" s="4"/>
      <c r="L962" s="4"/>
      <c r="M962" s="26"/>
      <c r="N962" s="61"/>
      <c r="O962" s="4"/>
      <c r="P962" s="26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27"/>
      <c r="G963" s="4"/>
      <c r="H963" s="4"/>
      <c r="I963" s="4"/>
      <c r="J963" s="4"/>
      <c r="K963" s="4"/>
      <c r="L963" s="4"/>
      <c r="M963" s="26"/>
      <c r="N963" s="61"/>
      <c r="O963" s="4"/>
      <c r="P963" s="26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27"/>
      <c r="G964" s="4"/>
      <c r="H964" s="4"/>
      <c r="I964" s="4"/>
      <c r="J964" s="4"/>
      <c r="K964" s="4"/>
      <c r="L964" s="4"/>
      <c r="M964" s="26"/>
      <c r="N964" s="61"/>
      <c r="O964" s="4"/>
      <c r="P964" s="26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27"/>
      <c r="G965" s="4"/>
      <c r="H965" s="4"/>
      <c r="I965" s="4"/>
      <c r="J965" s="4"/>
      <c r="K965" s="4"/>
      <c r="L965" s="4"/>
      <c r="M965" s="26"/>
      <c r="N965" s="61"/>
      <c r="O965" s="4"/>
      <c r="P965" s="26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27"/>
      <c r="G966" s="4"/>
      <c r="H966" s="4"/>
      <c r="I966" s="4"/>
      <c r="J966" s="4"/>
      <c r="K966" s="4"/>
      <c r="L966" s="4"/>
      <c r="M966" s="26"/>
      <c r="N966" s="61"/>
      <c r="O966" s="4"/>
      <c r="P966" s="26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27"/>
      <c r="G967" s="4"/>
      <c r="H967" s="4"/>
      <c r="I967" s="4"/>
      <c r="J967" s="4"/>
      <c r="K967" s="4"/>
      <c r="L967" s="4"/>
      <c r="M967" s="26"/>
      <c r="N967" s="61"/>
      <c r="O967" s="4"/>
      <c r="P967" s="26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27"/>
      <c r="G968" s="4"/>
      <c r="H968" s="4"/>
      <c r="I968" s="4"/>
      <c r="J968" s="4"/>
      <c r="K968" s="4"/>
      <c r="L968" s="4"/>
      <c r="M968" s="26"/>
      <c r="N968" s="61"/>
      <c r="O968" s="4"/>
      <c r="P968" s="26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27"/>
      <c r="G969" s="4"/>
      <c r="H969" s="4"/>
      <c r="I969" s="4"/>
      <c r="J969" s="4"/>
      <c r="K969" s="4"/>
      <c r="L969" s="4"/>
      <c r="M969" s="26"/>
      <c r="N969" s="61"/>
      <c r="O969" s="4"/>
      <c r="P969" s="26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27"/>
      <c r="G970" s="4"/>
      <c r="H970" s="4"/>
      <c r="I970" s="4"/>
      <c r="J970" s="4"/>
      <c r="K970" s="4"/>
      <c r="L970" s="4"/>
      <c r="M970" s="26"/>
      <c r="N970" s="61"/>
      <c r="O970" s="4"/>
      <c r="P970" s="26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27"/>
      <c r="G971" s="4"/>
      <c r="H971" s="4"/>
      <c r="I971" s="4"/>
      <c r="J971" s="4"/>
      <c r="K971" s="4"/>
      <c r="L971" s="4"/>
      <c r="M971" s="26"/>
      <c r="N971" s="61"/>
      <c r="O971" s="4"/>
      <c r="P971" s="26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27"/>
      <c r="G972" s="4"/>
      <c r="H972" s="4"/>
      <c r="I972" s="4"/>
      <c r="J972" s="4"/>
      <c r="K972" s="4"/>
      <c r="L972" s="4"/>
      <c r="M972" s="26"/>
      <c r="N972" s="61"/>
      <c r="O972" s="4"/>
      <c r="P972" s="26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27"/>
      <c r="G973" s="4"/>
      <c r="H973" s="4"/>
      <c r="I973" s="4"/>
      <c r="J973" s="4"/>
      <c r="K973" s="4"/>
      <c r="L973" s="4"/>
      <c r="M973" s="26"/>
      <c r="N973" s="61"/>
      <c r="O973" s="4"/>
      <c r="P973" s="26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27"/>
      <c r="G974" s="4"/>
      <c r="H974" s="4"/>
      <c r="I974" s="4"/>
      <c r="J974" s="4"/>
      <c r="K974" s="4"/>
      <c r="L974" s="4"/>
      <c r="M974" s="26"/>
      <c r="N974" s="61"/>
      <c r="O974" s="4"/>
      <c r="P974" s="26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27"/>
      <c r="G975" s="4"/>
      <c r="H975" s="4"/>
      <c r="I975" s="4"/>
      <c r="J975" s="4"/>
      <c r="K975" s="4"/>
      <c r="L975" s="4"/>
      <c r="M975" s="26"/>
      <c r="N975" s="61"/>
      <c r="O975" s="4"/>
      <c r="P975" s="10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27"/>
      <c r="G976" s="4"/>
      <c r="H976" s="4"/>
      <c r="I976" s="4"/>
      <c r="J976" s="4"/>
      <c r="K976" s="4"/>
      <c r="L976" s="4"/>
      <c r="M976" s="26"/>
      <c r="N976" s="61"/>
      <c r="O976" s="4"/>
      <c r="P976" s="10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27"/>
      <c r="G977" s="4"/>
      <c r="H977" s="4"/>
      <c r="I977" s="4"/>
      <c r="J977" s="4"/>
      <c r="K977" s="4"/>
      <c r="L977" s="4"/>
      <c r="M977" s="26"/>
      <c r="N977" s="16"/>
      <c r="O977" s="4"/>
      <c r="P977" s="10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27"/>
      <c r="G978" s="4"/>
      <c r="H978" s="4"/>
      <c r="I978" s="4"/>
      <c r="J978" s="4"/>
      <c r="K978" s="4"/>
      <c r="L978" s="4"/>
      <c r="M978" s="26"/>
      <c r="N978" s="16"/>
      <c r="O978" s="4"/>
      <c r="P978" s="10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27"/>
      <c r="G979" s="4"/>
      <c r="H979" s="4"/>
      <c r="I979" s="4"/>
      <c r="J979" s="4"/>
      <c r="K979" s="4"/>
      <c r="L979" s="4"/>
      <c r="M979" s="26"/>
      <c r="N979" s="16"/>
      <c r="O979" s="4"/>
      <c r="P979" s="10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27"/>
      <c r="G980" s="4"/>
      <c r="H980" s="4"/>
      <c r="I980" s="4"/>
      <c r="J980" s="4"/>
      <c r="K980" s="4"/>
      <c r="L980" s="4"/>
      <c r="M980" s="26"/>
      <c r="N980" s="16"/>
      <c r="O980" s="4"/>
      <c r="P980" s="10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3" t="s">
        <v>0</v>
      </c>
      <c r="B1" s="134" t="s">
        <v>1</v>
      </c>
      <c r="C1" s="134" t="s">
        <v>2</v>
      </c>
      <c r="D1" s="135" t="s">
        <v>3</v>
      </c>
      <c r="E1" s="134" t="s">
        <v>4</v>
      </c>
      <c r="F1" s="136" t="s">
        <v>5</v>
      </c>
      <c r="G1" s="137" t="s">
        <v>6</v>
      </c>
      <c r="H1" s="134" t="s">
        <v>7</v>
      </c>
      <c r="I1" s="134" t="s">
        <v>8</v>
      </c>
      <c r="J1" s="134" t="s">
        <v>9</v>
      </c>
      <c r="K1" s="135" t="s">
        <v>10</v>
      </c>
      <c r="L1" s="135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38" t="s">
        <v>208</v>
      </c>
      <c r="B2" s="139" t="s">
        <v>209</v>
      </c>
      <c r="C2" s="139"/>
      <c r="D2" s="139" t="s">
        <v>562</v>
      </c>
      <c r="E2" s="139" t="s">
        <v>211</v>
      </c>
      <c r="F2" s="140">
        <v>1981.0</v>
      </c>
      <c r="G2" s="139" t="s">
        <v>25</v>
      </c>
      <c r="H2" s="141" t="s">
        <v>563</v>
      </c>
      <c r="I2" s="139" t="b">
        <v>1</v>
      </c>
      <c r="J2" s="139"/>
      <c r="K2" s="139">
        <v>90.0</v>
      </c>
      <c r="L2" s="139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138" t="s">
        <v>13</v>
      </c>
      <c r="B3" s="139" t="s">
        <v>14</v>
      </c>
      <c r="C3" s="139"/>
      <c r="D3" s="139" t="s">
        <v>15</v>
      </c>
      <c r="E3" s="139" t="s">
        <v>16</v>
      </c>
      <c r="F3" s="140">
        <v>1986.0</v>
      </c>
      <c r="G3" s="139" t="s">
        <v>17</v>
      </c>
      <c r="H3" s="141" t="s">
        <v>18</v>
      </c>
      <c r="I3" s="139" t="b">
        <v>0</v>
      </c>
      <c r="J3" s="139" t="s">
        <v>19</v>
      </c>
      <c r="K3" s="139">
        <v>90.0</v>
      </c>
      <c r="L3" s="139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138" t="s">
        <v>157</v>
      </c>
      <c r="B4" s="139" t="s">
        <v>158</v>
      </c>
      <c r="C4" s="139" t="s">
        <v>564</v>
      </c>
      <c r="D4" s="139" t="s">
        <v>565</v>
      </c>
      <c r="E4" s="139" t="s">
        <v>566</v>
      </c>
      <c r="F4" s="140">
        <v>1986.0</v>
      </c>
      <c r="G4" s="139" t="s">
        <v>17</v>
      </c>
      <c r="H4" s="142" t="s">
        <v>161</v>
      </c>
      <c r="I4" s="139" t="b">
        <v>0</v>
      </c>
      <c r="J4" s="139" t="s">
        <v>19</v>
      </c>
      <c r="K4" s="141">
        <v>90.0</v>
      </c>
      <c r="L4" s="139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138" t="s">
        <v>567</v>
      </c>
      <c r="B5" s="139" t="s">
        <v>568</v>
      </c>
      <c r="C5" s="139"/>
      <c r="D5" s="139" t="s">
        <v>23</v>
      </c>
      <c r="E5" s="139" t="s">
        <v>24</v>
      </c>
      <c r="F5" s="140">
        <v>1992.0</v>
      </c>
      <c r="G5" s="139" t="s">
        <v>25</v>
      </c>
      <c r="H5" s="139" t="s">
        <v>26</v>
      </c>
      <c r="I5" s="139" t="b">
        <v>1</v>
      </c>
      <c r="J5" s="139"/>
      <c r="K5" s="141">
        <v>90.0</v>
      </c>
      <c r="L5" s="139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143" t="s">
        <v>60</v>
      </c>
      <c r="B6" s="144" t="s">
        <v>61</v>
      </c>
      <c r="C6" s="144"/>
      <c r="D6" s="145" t="s">
        <v>62</v>
      </c>
      <c r="E6" s="144" t="s">
        <v>24</v>
      </c>
      <c r="F6" s="146">
        <v>2017.0</v>
      </c>
      <c r="G6" s="144" t="s">
        <v>25</v>
      </c>
      <c r="H6" s="147" t="s">
        <v>63</v>
      </c>
      <c r="I6" s="146" t="b">
        <v>1</v>
      </c>
      <c r="J6" s="144"/>
      <c r="K6" s="148">
        <v>90.0</v>
      </c>
      <c r="L6" s="149" t="s">
        <v>64</v>
      </c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>
      <c r="A7" s="143"/>
      <c r="B7" s="144"/>
      <c r="C7" s="144"/>
      <c r="D7" s="144"/>
      <c r="E7" s="144"/>
      <c r="F7" s="146"/>
      <c r="G7" s="144"/>
      <c r="H7" s="150"/>
      <c r="I7" s="144"/>
      <c r="J7" s="144"/>
      <c r="K7" s="151"/>
      <c r="L7" s="144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>
      <c r="A8" s="138" t="s">
        <v>34</v>
      </c>
      <c r="B8" s="139" t="s">
        <v>35</v>
      </c>
      <c r="C8" s="139"/>
      <c r="D8" s="139" t="s">
        <v>36</v>
      </c>
      <c r="E8" s="139" t="s">
        <v>37</v>
      </c>
      <c r="F8" s="152">
        <v>1996.0</v>
      </c>
      <c r="G8" s="139" t="s">
        <v>17</v>
      </c>
      <c r="H8" s="141" t="s">
        <v>38</v>
      </c>
      <c r="I8" s="139" t="b">
        <v>0</v>
      </c>
      <c r="J8" s="139" t="s">
        <v>19</v>
      </c>
      <c r="K8" s="139">
        <v>95.0</v>
      </c>
      <c r="L8" s="139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138" t="s">
        <v>39</v>
      </c>
      <c r="B9" s="139" t="s">
        <v>40</v>
      </c>
      <c r="C9" s="139"/>
      <c r="D9" s="139" t="s">
        <v>41</v>
      </c>
      <c r="E9" s="139" t="s">
        <v>42</v>
      </c>
      <c r="F9" s="152">
        <v>1996.0</v>
      </c>
      <c r="G9" s="139" t="s">
        <v>17</v>
      </c>
      <c r="H9" s="142" t="s">
        <v>38</v>
      </c>
      <c r="I9" s="139" t="b">
        <v>0</v>
      </c>
      <c r="J9" s="139" t="s">
        <v>19</v>
      </c>
      <c r="K9" s="139">
        <v>95.0</v>
      </c>
      <c r="L9" s="139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138" t="s">
        <v>569</v>
      </c>
      <c r="B10" s="139" t="s">
        <v>570</v>
      </c>
      <c r="C10" s="139"/>
      <c r="D10" s="139" t="s">
        <v>571</v>
      </c>
      <c r="E10" s="139" t="s">
        <v>572</v>
      </c>
      <c r="F10" s="140">
        <v>2013.0</v>
      </c>
      <c r="G10" s="139" t="s">
        <v>17</v>
      </c>
      <c r="H10" s="153" t="s">
        <v>58</v>
      </c>
      <c r="I10" s="139" t="b">
        <v>0</v>
      </c>
      <c r="J10" s="139" t="s">
        <v>59</v>
      </c>
      <c r="K10" s="141">
        <v>90.0</v>
      </c>
      <c r="L10" s="139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138" t="s">
        <v>573</v>
      </c>
      <c r="B11" s="139" t="s">
        <v>574</v>
      </c>
      <c r="C11" s="139"/>
      <c r="D11" s="139" t="s">
        <v>575</v>
      </c>
      <c r="E11" s="139" t="s">
        <v>576</v>
      </c>
      <c r="F11" s="140">
        <v>2019.0</v>
      </c>
      <c r="G11" s="139" t="s">
        <v>25</v>
      </c>
      <c r="H11" s="141" t="s">
        <v>80</v>
      </c>
      <c r="I11" s="139" t="b">
        <v>1</v>
      </c>
      <c r="J11" s="139"/>
      <c r="K11" s="141">
        <v>90.0</v>
      </c>
      <c r="L11" s="139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138" t="s">
        <v>70</v>
      </c>
      <c r="B12" s="139" t="s">
        <v>71</v>
      </c>
      <c r="C12" s="139"/>
      <c r="D12" s="139" t="s">
        <v>72</v>
      </c>
      <c r="E12" s="139" t="s">
        <v>73</v>
      </c>
      <c r="F12" s="140">
        <v>2019.0</v>
      </c>
      <c r="G12" s="139" t="s">
        <v>25</v>
      </c>
      <c r="H12" s="142" t="s">
        <v>74</v>
      </c>
      <c r="I12" s="139" t="b">
        <v>0</v>
      </c>
      <c r="J12" s="139" t="s">
        <v>59</v>
      </c>
      <c r="K12" s="139">
        <v>90.0</v>
      </c>
      <c r="L12" s="154" t="s">
        <v>75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138" t="s">
        <v>76</v>
      </c>
      <c r="B13" s="139" t="s">
        <v>577</v>
      </c>
      <c r="C13" s="139"/>
      <c r="D13" s="139" t="s">
        <v>78</v>
      </c>
      <c r="E13" s="139" t="s">
        <v>79</v>
      </c>
      <c r="F13" s="140">
        <v>2019.0</v>
      </c>
      <c r="G13" s="139" t="s">
        <v>25</v>
      </c>
      <c r="H13" s="142" t="s">
        <v>80</v>
      </c>
      <c r="I13" s="139" t="b">
        <v>1</v>
      </c>
      <c r="J13" s="139"/>
      <c r="K13" s="139">
        <v>90.0</v>
      </c>
      <c r="L13" s="139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138" t="s">
        <v>578</v>
      </c>
      <c r="B14" s="139" t="s">
        <v>577</v>
      </c>
      <c r="C14" s="139"/>
      <c r="D14" s="139" t="s">
        <v>579</v>
      </c>
      <c r="E14" s="139" t="s">
        <v>79</v>
      </c>
      <c r="F14" s="140">
        <v>2019.0</v>
      </c>
      <c r="G14" s="139" t="s">
        <v>25</v>
      </c>
      <c r="H14" s="142" t="s">
        <v>80</v>
      </c>
      <c r="I14" s="139" t="b">
        <v>1</v>
      </c>
      <c r="J14" s="139"/>
      <c r="K14" s="139">
        <v>90.0</v>
      </c>
      <c r="L14" s="139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143" t="s">
        <v>81</v>
      </c>
      <c r="B15" s="144" t="s">
        <v>82</v>
      </c>
      <c r="C15" s="144"/>
      <c r="D15" s="144" t="s">
        <v>83</v>
      </c>
      <c r="E15" s="144" t="s">
        <v>84</v>
      </c>
      <c r="F15" s="146">
        <v>2019.0</v>
      </c>
      <c r="G15" s="144" t="s">
        <v>17</v>
      </c>
      <c r="H15" s="153" t="s">
        <v>85</v>
      </c>
      <c r="I15" s="146" t="b">
        <v>0</v>
      </c>
      <c r="J15" s="139" t="s">
        <v>59</v>
      </c>
      <c r="K15" s="155">
        <v>95.0</v>
      </c>
      <c r="L15" s="156" t="s">
        <v>86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138" t="s">
        <v>95</v>
      </c>
      <c r="B16" s="139" t="s">
        <v>96</v>
      </c>
      <c r="C16" s="139"/>
      <c r="D16" s="139" t="s">
        <v>97</v>
      </c>
      <c r="E16" s="139" t="s">
        <v>98</v>
      </c>
      <c r="F16" s="140">
        <v>2020.0</v>
      </c>
      <c r="G16" s="139" t="s">
        <v>25</v>
      </c>
      <c r="H16" s="141" t="s">
        <v>99</v>
      </c>
      <c r="I16" s="139" t="b">
        <v>1</v>
      </c>
      <c r="J16" s="139"/>
      <c r="K16" s="141">
        <v>90.0</v>
      </c>
      <c r="L16" s="154" t="s">
        <v>100</v>
      </c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>
      <c r="A17" s="138" t="s">
        <v>355</v>
      </c>
      <c r="B17" s="139" t="s">
        <v>580</v>
      </c>
      <c r="C17" s="139" t="s">
        <v>581</v>
      </c>
      <c r="D17" s="139" t="s">
        <v>582</v>
      </c>
      <c r="E17" s="139" t="s">
        <v>583</v>
      </c>
      <c r="F17" s="140">
        <v>2020.0</v>
      </c>
      <c r="G17" s="139" t="s">
        <v>17</v>
      </c>
      <c r="H17" s="142" t="s">
        <v>106</v>
      </c>
      <c r="I17" s="139" t="b">
        <v>0</v>
      </c>
      <c r="J17" s="139" t="s">
        <v>19</v>
      </c>
      <c r="K17" s="139">
        <v>95.0</v>
      </c>
      <c r="L17" s="139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>
      <c r="A18" s="138" t="s">
        <v>584</v>
      </c>
      <c r="B18" s="139" t="s">
        <v>110</v>
      </c>
      <c r="C18" s="139" t="s">
        <v>111</v>
      </c>
      <c r="D18" s="139" t="s">
        <v>111</v>
      </c>
      <c r="E18" s="139" t="s">
        <v>112</v>
      </c>
      <c r="F18" s="140">
        <v>2022.0</v>
      </c>
      <c r="G18" s="139" t="s">
        <v>17</v>
      </c>
      <c r="H18" s="157" t="s">
        <v>113</v>
      </c>
      <c r="I18" s="139" t="b">
        <v>0</v>
      </c>
      <c r="J18" s="139" t="s">
        <v>59</v>
      </c>
      <c r="K18" s="139">
        <v>95.0</v>
      </c>
      <c r="L18" s="139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10"/>
    </row>
    <row r="19">
      <c r="A19" s="143" t="s">
        <v>114</v>
      </c>
      <c r="B19" s="144" t="s">
        <v>115</v>
      </c>
      <c r="C19" s="144" t="s">
        <v>585</v>
      </c>
      <c r="D19" s="144" t="s">
        <v>585</v>
      </c>
      <c r="E19" s="144" t="s">
        <v>223</v>
      </c>
      <c r="F19" s="146">
        <v>2022.0</v>
      </c>
      <c r="G19" s="144" t="s">
        <v>17</v>
      </c>
      <c r="H19" s="158" t="s">
        <v>119</v>
      </c>
      <c r="I19" s="146" t="b">
        <v>0</v>
      </c>
      <c r="J19" s="144" t="s">
        <v>19</v>
      </c>
      <c r="K19" s="155">
        <v>95.0</v>
      </c>
      <c r="L19" s="156" t="s">
        <v>120</v>
      </c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10"/>
    </row>
    <row r="20">
      <c r="A20" s="10" t="s">
        <v>586</v>
      </c>
      <c r="B20" s="10" t="s">
        <v>587</v>
      </c>
      <c r="C20" s="10" t="s">
        <v>588</v>
      </c>
      <c r="D20" s="10" t="s">
        <v>589</v>
      </c>
      <c r="E20" s="10" t="s">
        <v>590</v>
      </c>
      <c r="F20" s="159" t="s">
        <v>591</v>
      </c>
      <c r="G20" s="10" t="s">
        <v>17</v>
      </c>
      <c r="H20" s="160" t="s">
        <v>592</v>
      </c>
      <c r="I20" s="161" t="b">
        <v>0</v>
      </c>
      <c r="J20" s="139" t="s">
        <v>59</v>
      </c>
      <c r="K20" s="10">
        <v>90.0</v>
      </c>
      <c r="L20" s="10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10"/>
    </row>
    <row r="21">
      <c r="A21" s="10" t="s">
        <v>593</v>
      </c>
      <c r="B21" s="10" t="s">
        <v>594</v>
      </c>
      <c r="C21" s="10" t="s">
        <v>595</v>
      </c>
      <c r="D21" s="10" t="s">
        <v>596</v>
      </c>
      <c r="E21" s="10" t="s">
        <v>597</v>
      </c>
      <c r="F21" s="159" t="s">
        <v>591</v>
      </c>
      <c r="G21" s="10" t="s">
        <v>17</v>
      </c>
      <c r="H21" s="160" t="s">
        <v>598</v>
      </c>
      <c r="I21" s="161" t="b">
        <v>0</v>
      </c>
      <c r="J21" s="139" t="s">
        <v>19</v>
      </c>
      <c r="K21" s="10"/>
      <c r="L21" s="10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10"/>
    </row>
    <row r="22">
      <c r="A22" s="26" t="s">
        <v>599</v>
      </c>
      <c r="B22" s="26" t="s">
        <v>600</v>
      </c>
      <c r="C22" s="26" t="s">
        <v>601</v>
      </c>
      <c r="D22" s="26" t="s">
        <v>601</v>
      </c>
      <c r="E22" s="26" t="s">
        <v>602</v>
      </c>
      <c r="F22" s="162" t="s">
        <v>591</v>
      </c>
      <c r="G22" s="26" t="s">
        <v>17</v>
      </c>
      <c r="H22" s="147" t="s">
        <v>603</v>
      </c>
      <c r="I22" s="162" t="b">
        <v>0</v>
      </c>
      <c r="J22" s="10" t="s">
        <v>59</v>
      </c>
      <c r="K22" s="26" t="s">
        <v>604</v>
      </c>
      <c r="L22" s="26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A23" s="26" t="s">
        <v>605</v>
      </c>
      <c r="B23" s="26" t="s">
        <v>606</v>
      </c>
      <c r="C23" s="26" t="s">
        <v>607</v>
      </c>
      <c r="D23" s="26" t="s">
        <v>607</v>
      </c>
      <c r="E23" s="26" t="s">
        <v>602</v>
      </c>
      <c r="F23" s="162" t="s">
        <v>591</v>
      </c>
      <c r="G23" s="26" t="s">
        <v>17</v>
      </c>
      <c r="H23" s="147" t="s">
        <v>603</v>
      </c>
      <c r="I23" s="162" t="b">
        <v>0</v>
      </c>
      <c r="J23" s="10" t="s">
        <v>59</v>
      </c>
      <c r="K23" s="26" t="s">
        <v>604</v>
      </c>
      <c r="L23" s="26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10" t="s">
        <v>608</v>
      </c>
      <c r="B24" s="10" t="s">
        <v>609</v>
      </c>
      <c r="C24" s="10"/>
      <c r="D24" s="10" t="s">
        <v>610</v>
      </c>
      <c r="E24" s="10" t="s">
        <v>611</v>
      </c>
      <c r="F24" s="10">
        <v>2019.0</v>
      </c>
      <c r="G24" s="10" t="s">
        <v>17</v>
      </c>
      <c r="H24" s="160" t="s">
        <v>612</v>
      </c>
      <c r="I24" s="10" t="b">
        <v>0</v>
      </c>
      <c r="J24" s="145" t="s">
        <v>59</v>
      </c>
      <c r="K24" s="10">
        <v>90.0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10" t="s">
        <v>47</v>
      </c>
      <c r="B25" s="10" t="s">
        <v>48</v>
      </c>
      <c r="C25" s="10" t="s">
        <v>613</v>
      </c>
      <c r="D25" s="10" t="s">
        <v>613</v>
      </c>
      <c r="E25" s="10" t="s">
        <v>51</v>
      </c>
      <c r="F25" s="159">
        <v>2013.0</v>
      </c>
      <c r="G25" s="10" t="s">
        <v>25</v>
      </c>
      <c r="H25" s="147" t="s">
        <v>52</v>
      </c>
      <c r="I25" s="163" t="b">
        <v>0</v>
      </c>
      <c r="J25" s="139" t="s">
        <v>19</v>
      </c>
      <c r="K25" s="10">
        <v>90.0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10" t="s">
        <v>614</v>
      </c>
      <c r="B26" s="10" t="s">
        <v>615</v>
      </c>
      <c r="C26" s="10"/>
      <c r="D26" s="10" t="s">
        <v>616</v>
      </c>
      <c r="E26" s="10" t="s">
        <v>617</v>
      </c>
      <c r="F26" s="159" t="s">
        <v>591</v>
      </c>
      <c r="G26" s="10" t="s">
        <v>25</v>
      </c>
      <c r="H26" s="147" t="s">
        <v>618</v>
      </c>
      <c r="I26" s="159" t="b">
        <v>1</v>
      </c>
      <c r="J26" s="10"/>
      <c r="K26" s="164">
        <v>90.0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10" t="s">
        <v>619</v>
      </c>
      <c r="B27" s="10" t="s">
        <v>620</v>
      </c>
      <c r="C27" s="10" t="s">
        <v>621</v>
      </c>
      <c r="D27" s="10" t="s">
        <v>621</v>
      </c>
      <c r="E27" s="10" t="s">
        <v>622</v>
      </c>
      <c r="F27" s="159" t="s">
        <v>591</v>
      </c>
      <c r="G27" s="10" t="s">
        <v>17</v>
      </c>
      <c r="H27" s="147" t="s">
        <v>623</v>
      </c>
      <c r="I27" s="159" t="b">
        <v>0</v>
      </c>
      <c r="J27" s="10" t="s">
        <v>19</v>
      </c>
      <c r="K27" s="164">
        <v>90.0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10" t="s">
        <v>153</v>
      </c>
      <c r="B28" s="10" t="s">
        <v>154</v>
      </c>
      <c r="C28" s="10" t="s">
        <v>624</v>
      </c>
      <c r="D28" s="10" t="s">
        <v>624</v>
      </c>
      <c r="E28" s="10" t="s">
        <v>625</v>
      </c>
      <c r="F28" s="159">
        <v>2022.0</v>
      </c>
      <c r="G28" s="10" t="s">
        <v>17</v>
      </c>
      <c r="H28" s="147" t="s">
        <v>126</v>
      </c>
      <c r="I28" s="159" t="b">
        <v>0</v>
      </c>
      <c r="J28" s="10" t="s">
        <v>59</v>
      </c>
      <c r="K28" s="164">
        <v>90.0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0" t="s">
        <v>626</v>
      </c>
      <c r="B29" s="10" t="s">
        <v>620</v>
      </c>
      <c r="C29" s="10" t="s">
        <v>627</v>
      </c>
      <c r="D29" s="10" t="s">
        <v>627</v>
      </c>
      <c r="E29" s="10" t="s">
        <v>622</v>
      </c>
      <c r="F29" s="159" t="s">
        <v>591</v>
      </c>
      <c r="G29" s="10" t="s">
        <v>17</v>
      </c>
      <c r="H29" s="147" t="s">
        <v>623</v>
      </c>
      <c r="I29" s="159" t="b">
        <v>0</v>
      </c>
      <c r="J29" s="10" t="s">
        <v>19</v>
      </c>
      <c r="K29" s="164">
        <v>95.0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</sheetData>
  <hyperlinks>
    <hyperlink r:id="rId1" ref="L6"/>
    <hyperlink r:id="rId2" ref="L12"/>
    <hyperlink r:id="rId3" ref="L15"/>
    <hyperlink r:id="rId4" ref="L16"/>
    <hyperlink r:id="rId5" ref="L19"/>
  </hyperlinks>
  <drawing r:id="rId6"/>
</worksheet>
</file>