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6" firstSheet="0" activeTab="0"/>
  </bookViews>
  <sheets>
    <sheet name="IRG-FF042-01-Astrobee-FMECA" sheetId="1" state="visible" r:id="rId2"/>
    <sheet name="Not Monitored Faults" sheetId="2" state="visible" r:id="rId3"/>
    <sheet name="Failures" sheetId="3" state="hidden" r:id="rId4"/>
  </sheets>
  <definedNames>
    <definedName function="false" hidden="false" localSheetId="0" name="Z_70AC0448_9F38_44C2_8A0B_4A5B691D0FAF_.wvu.Cols" vbProcedure="false">'IRG-FF042-01-Astrobee-FMECA'!$E:$J</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<sst xmlns="http://schemas.openxmlformats.org/spreadsheetml/2006/main" count="3490" uniqueCount="869">
  <si>
    <t xml:space="preserve">* This is being used to autogenerate the fault table for FSW. Please talk to Katie before modifying!</t>
  </si>
  <si>
    <t xml:space="preserve">Talk to Inwon</t>
  </si>
  <si>
    <t xml:space="preserve">Talk to Jongwoon</t>
  </si>
  <si>
    <t xml:space="preserve">Failure Mode, Effect, and Criticality Analysis</t>
  </si>
  <si>
    <t xml:space="preserve">Good/like</t>
  </si>
  <si>
    <t xml:space="preserve">Talk to Jesse</t>
  </si>
  <si>
    <t xml:space="preserve">Talk to Mike</t>
  </si>
  <si>
    <t xml:space="preserve">Needs work</t>
  </si>
  <si>
    <t xml:space="preserve">Talk to Vin</t>
  </si>
  <si>
    <t xml:space="preserve">Talk to Marie</t>
  </si>
  <si>
    <t xml:space="preserve">Project:</t>
  </si>
  <si>
    <t xml:space="preserve">ASTROBEE</t>
  </si>
  <si>
    <t xml:space="preserve">Not looked at</t>
  </si>
  <si>
    <t xml:space="preserve">Talk to Andrew</t>
  </si>
  <si>
    <t xml:space="preserve">Talk to Lorenzo</t>
  </si>
  <si>
    <t xml:space="preserve">May add a localization node to handle these faults</t>
  </si>
  <si>
    <t xml:space="preserve">Talk to DW</t>
  </si>
  <si>
    <t xml:space="preserve">Bring up in conops meeting</t>
  </si>
  <si>
    <t xml:space="preserve">FAILURE MODE</t>
  </si>
  <si>
    <t xml:space="preserve">FAILURE EFFECTS</t>
  </si>
  <si>
    <t xml:space="preserve">FAILURE MANAGEMENT</t>
  </si>
  <si>
    <t xml:space="preserve">Software Table Information</t>
  </si>
  <si>
    <t xml:space="preserve">Talk to Brian</t>
  </si>
  <si>
    <t xml:space="preserve">Item Number</t>
  </si>
  <si>
    <t xml:space="preserve">Fault ID</t>
  </si>
  <si>
    <t xml:space="preserve">Subsystem Name</t>
  </si>
  <si>
    <t xml:space="preserve">Failure Mechanism              (What Constitutes the Failure?)</t>
  </si>
  <si>
    <t xml:space="preserve">Probable Causes</t>
  </si>
  <si>
    <r>
      <rPr>
        <b val="true"/>
        <sz val="12"/>
        <rFont val="Arial"/>
        <family val="2"/>
        <charset val="1"/>
      </rPr>
      <t xml:space="preserve">Likelihood           </t>
    </r>
    <r>
      <rPr>
        <b val="true"/>
        <sz val="12"/>
        <color rgb="FF0000FF"/>
        <rFont val="Arial"/>
        <family val="2"/>
        <charset val="1"/>
      </rPr>
      <t xml:space="preserve">[see MTBF in IRG-FF042-02]</t>
    </r>
  </si>
  <si>
    <r>
      <rPr>
        <b val="true"/>
        <sz val="12"/>
        <rFont val="Arial"/>
        <family val="2"/>
        <charset val="1"/>
      </rPr>
      <t xml:space="preserve">Local/System Effects                     </t>
    </r>
    <r>
      <rPr>
        <b val="true"/>
        <sz val="12"/>
        <color rgb="FF0000FF"/>
        <rFont val="Arial"/>
        <family val="2"/>
        <charset val="1"/>
      </rPr>
      <t xml:space="preserve">[see Consequences in IRG-FF042-02]</t>
    </r>
  </si>
  <si>
    <r>
      <rPr>
        <b val="true"/>
        <sz val="12"/>
        <rFont val="Arial"/>
        <family val="2"/>
        <charset val="1"/>
      </rPr>
      <t xml:space="preserve">Severity                         </t>
    </r>
    <r>
      <rPr>
        <b val="true"/>
        <sz val="12"/>
        <color rgb="FF0000FF"/>
        <rFont val="Arial"/>
        <family val="2"/>
        <charset val="1"/>
      </rPr>
      <t xml:space="preserve">[see Severity in IRG-FF042-02]</t>
    </r>
  </si>
  <si>
    <r>
      <rPr>
        <b val="true"/>
        <sz val="12"/>
        <rFont val="Arial"/>
        <family val="2"/>
        <charset val="1"/>
      </rPr>
      <t xml:space="preserve">Criticality                          </t>
    </r>
    <r>
      <rPr>
        <b val="true"/>
        <sz val="12"/>
        <color rgb="FF0000FF"/>
        <rFont val="Arial"/>
        <family val="2"/>
        <charset val="1"/>
      </rPr>
      <t xml:space="preserve">[see Impact in IRG-FF042-02]</t>
    </r>
  </si>
  <si>
    <t xml:space="preserve">How Manage?</t>
  </si>
  <si>
    <t xml:space="preserve">Subsystem Detecting</t>
  </si>
  <si>
    <t xml:space="preserve">Detection Method</t>
  </si>
  <si>
    <t xml:space="preserve">Subsystem Responding</t>
  </si>
  <si>
    <t xml:space="preserve">HW Response</t>
  </si>
  <si>
    <t xml:space="preserve">FSW Behavior</t>
  </si>
  <si>
    <t xml:space="preserve">Short list</t>
  </si>
  <si>
    <t xml:space="preserve">Warning</t>
  </si>
  <si>
    <t xml:space="preserve">FM Response/Fault Functions</t>
  </si>
  <si>
    <t xml:space="preserve">Subsystem/Node Response/Fault Functions</t>
  </si>
  <si>
    <t xml:space="preserve">Blocking Fault</t>
  </si>
  <si>
    <t xml:space="preserve">Ground Notified by FSW</t>
  </si>
  <si>
    <t xml:space="preserve">Works with Fault Con-ops Swimlane</t>
  </si>
  <si>
    <t xml:space="preserve">Inhibitable?</t>
  </si>
  <si>
    <t xml:space="preserve">Clears when</t>
  </si>
  <si>
    <t xml:space="preserve">Recovery</t>
  </si>
  <si>
    <t xml:space="preserve">Auto recovery?</t>
  </si>
  <si>
    <t xml:space="preserve">How is fault tested?</t>
  </si>
  <si>
    <t xml:space="preserve">Work to be Done</t>
  </si>
  <si>
    <t xml:space="preserve">Remarks</t>
  </si>
  <si>
    <t xml:space="preserve">Node Name Fault Occurring In (must match node names in software)</t>
  </si>
  <si>
    <t xml:space="preserve">Response Command (Command name must match command dictionary)</t>
  </si>
  <si>
    <t xml:space="preserve">Command Arguments</t>
  </si>
  <si>
    <t xml:space="preserve">Key</t>
  </si>
  <si>
    <t xml:space="preserve">Heartbeat Timeout</t>
  </si>
  <si>
    <t xml:space="preserve">Heartbeat Misses</t>
  </si>
  <si>
    <t xml:space="preserve">PERCH-001</t>
  </si>
  <si>
    <t xml:space="preserve">Perching Arm</t>
  </si>
  <si>
    <t xml:space="preserve">Motor driver - over current</t>
  </si>
  <si>
    <t xml:space="preserve">Predict &amp; Prevent</t>
  </si>
  <si>
    <t xml:space="preserve">Perching Arm Microcontroller, FSW Arm Driver</t>
  </si>
  <si>
    <t xml:space="preserve">Arm controller monitors current for motor driver.  Enter Fault Mode if current over 1A over X amount of time.</t>
  </si>
  <si>
    <t xml:space="preserve">Perching Arm Microcontroller</t>
  </si>
  <si>
    <t xml:space="preserve">Power off arm motors</t>
  </si>
  <si>
    <t xml:space="preserve">Arm FSW goes into error state. If the arm was executing a command, the command will fail.</t>
  </si>
  <si>
    <t xml:space="preserve">No</t>
  </si>
  <si>
    <t xml:space="preserve">IRG-FFB-905-No-op</t>
  </si>
  <si>
    <t xml:space="preserve">N/A</t>
  </si>
  <si>
    <t xml:space="preserve">Yes</t>
  </si>
  <si>
    <t xml:space="preserve">Power cycle arm ?</t>
  </si>
  <si>
    <t xml:space="preserve">Need to make ff_nodelet, read values out of lua config, add code to assert and clear faults</t>
  </si>
  <si>
    <t xml:space="preserve">PERCH-002</t>
  </si>
  <si>
    <t xml:space="preserve">Arm Board Temperature</t>
  </si>
  <si>
    <t xml:space="preserve">Arm controller monitors board temperature</t>
  </si>
  <si>
    <t xml:space="preserve">PERCH-003</t>
  </si>
  <si>
    <t xml:space="preserve">Gripper fails to open</t>
  </si>
  <si>
    <t xml:space="preserve">Gripper breaks</t>
  </si>
  <si>
    <t xml:space="preserve">Detect &amp; Recover</t>
  </si>
  <si>
    <t xml:space="preserve">Crew observation of broken strings or gripper fails to open when a perch command is sent to the controller.</t>
  </si>
  <si>
    <t xml:space="preserve">Crew - replace arm.</t>
  </si>
  <si>
    <t xml:space="preserve">EPS-001</t>
  </si>
  <si>
    <t xml:space="preserve">EPS</t>
  </si>
  <si>
    <t xml:space="preserve">Battery voltage high - soft limit</t>
  </si>
  <si>
    <t xml:space="preserve">Detect</t>
  </si>
  <si>
    <t xml:space="preserve">EPS monitors input voltage</t>
  </si>
  <si>
    <t xml:space="preserve">Report warning to ground</t>
  </si>
  <si>
    <t xml:space="preserve">EPS-002</t>
  </si>
  <si>
    <t xml:space="preserve">Battery voltage high - hard limit</t>
  </si>
  <si>
    <t xml:space="preserve">Detect &amp; Mitigate</t>
  </si>
  <si>
    <t xml:space="preserve">EPS monitors input voltage.</t>
  </si>
  <si>
    <t xml:space="preserve">Shuts down completely above some threshold?</t>
  </si>
  <si>
    <t xml:space="preserve">Report fault to ground</t>
  </si>
  <si>
    <t xml:space="preserve">IRG-FFB-905-No-op ?</t>
  </si>
  <si>
    <t xml:space="preserve">?</t>
  </si>
  <si>
    <t xml:space="preserve">Regulate the battery voltage with two regulators if battery voltage too high.</t>
  </si>
  <si>
    <t xml:space="preserve">EPS-003</t>
  </si>
  <si>
    <t xml:space="preserve">Payloads - Over current</t>
  </si>
  <si>
    <t xml:space="preserve">EPS monitors current for payloads. Enter fault mode if current over 3A.</t>
  </si>
  <si>
    <t xml:space="preserve">Powers channel off?</t>
  </si>
  <si>
    <t xml:space="preserve">EPS-004</t>
  </si>
  <si>
    <t xml:space="preserve">Processors - Over current</t>
  </si>
  <si>
    <t xml:space="preserve">EPS monitors current for all processors; enter fault mode if current over 3A.</t>
  </si>
  <si>
    <t xml:space="preserve">EPS-005</t>
  </si>
  <si>
    <t xml:space="preserve">Dock supply - Over voltage</t>
  </si>
  <si>
    <t xml:space="preserve">IRG-FFB-905-No-op if AB powered</t>
  </si>
  <si>
    <t xml:space="preserve">Yes if AB powered</t>
  </si>
  <si>
    <t xml:space="preserve">Shut off charging if dock voltage is too high.</t>
  </si>
  <si>
    <t xml:space="preserve">EPS-006</t>
  </si>
  <si>
    <t xml:space="preserve">Prop modules - Over current</t>
  </si>
  <si>
    <t xml:space="preserve">EPS monitors current for prop modules; enter fault mode if current over 3A.</t>
  </si>
  <si>
    <t xml:space="preserve">Idle Propulsion</t>
  </si>
  <si>
    <t xml:space="preserve">Shut off power to motors. </t>
  </si>
  <si>
    <t xml:space="preserve">SPEEDCAM-001</t>
  </si>
  <si>
    <t xml:space="preserve">Speed Camera</t>
  </si>
  <si>
    <t xml:space="preserve">Velocity too high</t>
  </si>
  <si>
    <t xml:space="preserve">Speed camera</t>
  </si>
  <si>
    <t xml:space="preserve">Speed camera monitors velocity</t>
  </si>
  <si>
    <t xml:space="preserve">Speed cam lowers/raises a line on the PMC which cuts power to PMC</t>
  </si>
  <si>
    <t xml:space="preserve">Report </t>
  </si>
  <si>
    <t xml:space="preserve">Power cycle PMC</t>
  </si>
  <si>
    <t xml:space="preserve">No existing code. Need to make ff_nodelet, read values out of lua config, add code to assert and clear faults</t>
  </si>
  <si>
    <t xml:space="preserve">speed_cam</t>
  </si>
  <si>
    <t xml:space="preserve">idlePropulsion</t>
  </si>
  <si>
    <t xml:space="preserve">VELOCITY_TOO_HIGH</t>
  </si>
  <si>
    <t xml:space="preserve">FSW-ROS-001</t>
  </si>
  <si>
    <t xml:space="preserve">FSW-Hardware</t>
  </si>
  <si>
    <t xml:space="preserve">No Heartbeat from EPS</t>
  </si>
  <si>
    <t xml:space="preserve">Hardware failure, Comm failure, or Software bug</t>
  </si>
  <si>
    <t xml:space="preserve">FSW System Monitor</t>
  </si>
  <si>
    <t xml:space="preserve">FaultManager Heartbeat Monitoring</t>
  </si>
  <si>
    <t xml:space="preserve">FSW</t>
  </si>
  <si>
    <t xml:space="preserve">Stop</t>
  </si>
  <si>
    <t xml:space="preserve">IRG-FFB-902-Stop</t>
  </si>
  <si>
    <t xml:space="preserve">Modify Fault Table with no-op</t>
  </si>
  <si>
    <t xml:space="preserve">Restart the node</t>
  </si>
  <si>
    <t xml:space="preserve">Need to make an EPS ff nodelet</t>
  </si>
  <si>
    <t xml:space="preserve">Stop is only for awareness, may want to do nothing or something similar to the Arm faults</t>
  </si>
  <si>
    <t xml:space="preserve">eps_driver</t>
  </si>
  <si>
    <t xml:space="preserve">stopAllMotion</t>
  </si>
  <si>
    <t xml:space="preserve">HEARTBEAT_MISSING</t>
  </si>
  <si>
    <t xml:space="preserve">FSW-ROS-002</t>
  </si>
  <si>
    <t xml:space="preserve">FSW-IMU</t>
  </si>
  <si>
    <t xml:space="preserve">No Heartbeat from IMU</t>
  </si>
  <si>
    <t xml:space="preserve">PMC</t>
  </si>
  <si>
    <t xml:space="preserve">PMC Actuator doesn't receive control commands from GN&amp;C so it idles itself </t>
  </si>
  <si>
    <t xml:space="preserve">Need to convert IMU node to a ff nodelet</t>
  </si>
  <si>
    <t xml:space="preserve">epson_imu</t>
  </si>
  <si>
    <t xml:space="preserve">FSW-ROS-003</t>
  </si>
  <si>
    <t xml:space="preserve">No Heartbeat from PMC Actuator</t>
  </si>
  <si>
    <t xml:space="preserve">PMC firmware cuts power to propulsion when no upstream message</t>
  </si>
  <si>
    <t xml:space="preserve">Mobility state changes to idle</t>
  </si>
  <si>
    <t xml:space="preserve">Need to convert PMC node to a ff nodelet</t>
  </si>
  <si>
    <t xml:space="preserve">pmc_actuator</t>
  </si>
  <si>
    <t xml:space="preserve">FSW-ROS-004</t>
  </si>
  <si>
    <t xml:space="preserve">FSW-GNC</t>
  </si>
  <si>
    <t xml:space="preserve">No Heartbeat from Control</t>
  </si>
  <si>
    <t xml:space="preserve">Cut power to propulsion, mobility state changes to error. PMC Actuator doesn't receive control commands from GN&amp;C so it idles itself </t>
  </si>
  <si>
    <t xml:space="preserve">No-op</t>
  </si>
  <si>
    <t xml:space="preserve">Done</t>
  </si>
  <si>
    <t xml:space="preserve">ctl</t>
  </si>
  <si>
    <t xml:space="preserve">noOp</t>
  </si>
  <si>
    <t xml:space="preserve">FSW-ROS-005</t>
  </si>
  <si>
    <t xml:space="preserve">No Heartbeat from Graph Localizer</t>
  </si>
  <si>
    <t xml:space="preserve">graph_loc</t>
  </si>
  <si>
    <t xml:space="preserve">FSW-ROS-006</t>
  </si>
  <si>
    <t xml:space="preserve">No Heartbeat from IMU Augmentor</t>
  </si>
  <si>
    <t xml:space="preserve">imu_aug</t>
  </si>
  <si>
    <t xml:space="preserve">FSW-ROS-007</t>
  </si>
  <si>
    <t xml:space="preserve">No Heartbeat from FAM</t>
  </si>
  <si>
    <t xml:space="preserve">fam</t>
  </si>
  <si>
    <t xml:space="preserve">FSW-ROS-008</t>
  </si>
  <si>
    <t xml:space="preserve">FSW-Speed Camera</t>
  </si>
  <si>
    <t xml:space="preserve">No Heartbeat from Speedcam</t>
  </si>
  <si>
    <t xml:space="preserve">FSW Fault Manager</t>
  </si>
  <si>
    <t xml:space="preserve">Need to make a speedcam ff nodelet</t>
  </si>
  <si>
    <t xml:space="preserve">FSW-ROS-009</t>
  </si>
  <si>
    <t xml:space="preserve">No Heartbeat from Navcam</t>
  </si>
  <si>
    <t xml:space="preserve">Restart Node</t>
  </si>
  <si>
    <t xml:space="preserve">Need to convert IS camera from a nodelet to a ff nodelet</t>
  </si>
  <si>
    <t xml:space="preserve">Is this a fault manager response or a localization node response</t>
  </si>
  <si>
    <t xml:space="preserve">nav_cam</t>
  </si>
  <si>
    <t xml:space="preserve">FSW-ROS-010</t>
  </si>
  <si>
    <t xml:space="preserve">No Heartbeat from Dockcam</t>
  </si>
  <si>
    <t xml:space="preserve">dock_cam</t>
  </si>
  <si>
    <t xml:space="preserve">FSW-ROS-011</t>
  </si>
  <si>
    <t xml:space="preserve">No Heartbeat from PicoFlexx</t>
  </si>
  <si>
    <t xml:space="preserve">System Monitor</t>
  </si>
  <si>
    <t xml:space="preserve">Need to create ff nodelet</t>
  </si>
  <si>
    <t xml:space="preserve">pico_driver</t>
  </si>
  <si>
    <t xml:space="preserve">FSW-ROS-012</t>
  </si>
  <si>
    <t xml:space="preserve">No Heartbeat from Perching Arm</t>
  </si>
  <si>
    <t xml:space="preserve">FSW Arm</t>
  </si>
  <si>
    <t xml:space="preserve">perching_arm</t>
  </si>
  <si>
    <t xml:space="preserve">FSW-ROS-013</t>
  </si>
  <si>
    <t xml:space="preserve">FSW-Behaviors</t>
  </si>
  <si>
    <t xml:space="preserve">No Heartbeat from Arm</t>
  </si>
  <si>
    <t xml:space="preserve">Software bug</t>
  </si>
  <si>
    <t xml:space="preserve">arm</t>
  </si>
  <si>
    <t xml:space="preserve">FSW-ROS-014</t>
  </si>
  <si>
    <t xml:space="preserve">FSW-Localization</t>
  </si>
  <si>
    <t xml:space="preserve">No Heartbeat from Localization Manager</t>
  </si>
  <si>
    <t xml:space="preserve">Yes, change limit or fault response</t>
  </si>
  <si>
    <t xml:space="preserve">Localization is restarted and functioning properly</t>
  </si>
  <si>
    <t xml:space="preserve">Restart localiztion manager</t>
  </si>
  <si>
    <t xml:space="preserve">localization_manager</t>
  </si>
  <si>
    <t xml:space="preserve">FSW-ROS-015</t>
  </si>
  <si>
    <t xml:space="preserve">No Heartbeat from NavLoc (sparse mapping)</t>
  </si>
  <si>
    <t xml:space="preserve">FSW Choreographer ?</t>
  </si>
  <si>
    <t xml:space="preserve">Localization manager, Stop, eventually mobility will fail (if moving)</t>
  </si>
  <si>
    <t xml:space="preserve">IRG-FFB-906-Report</t>
  </si>
  <si>
    <t xml:space="preserve">Need to convert to ff nodelet</t>
  </si>
  <si>
    <t xml:space="preserve">localization_node</t>
  </si>
  <si>
    <t xml:space="preserve">FSW-ROS-016</t>
  </si>
  <si>
    <t xml:space="preserve">No Heartbeat from DockLoc (ar tags)</t>
  </si>
  <si>
    <t xml:space="preserve">FSW Dock ?</t>
  </si>
  <si>
    <t xml:space="preserve">Localization manager, Stop, eventually mobility will fail (if docking)</t>
  </si>
  <si>
    <t xml:space="preserve">marker_tracking</t>
  </si>
  <si>
    <t xml:space="preserve">FSW-ROS-017</t>
  </si>
  <si>
    <t xml:space="preserve">No Heartbeat from PerchLoc (handrail detect)</t>
  </si>
  <si>
    <t xml:space="preserve">FSW Perch ?</t>
  </si>
  <si>
    <t xml:space="preserve">Localization manager, Stop, eventually mobility will fail (if perching)</t>
  </si>
  <si>
    <t xml:space="preserve">handrail_detect</t>
  </si>
  <si>
    <t xml:space="preserve">FSW-ROS-018</t>
  </si>
  <si>
    <t xml:space="preserve">No Heartbeat from VisualOdometer</t>
  </si>
  <si>
    <t xml:space="preserve">optical_flow_nodelet</t>
  </si>
  <si>
    <t xml:space="preserve">FSW-ROS-019</t>
  </si>
  <si>
    <t xml:space="preserve">FSW-Mobility</t>
  </si>
  <si>
    <t xml:space="preserve">No Heartbeat from Choreographer</t>
  </si>
  <si>
    <t xml:space="preserve">GN&amp;C software will transition to stop mode</t>
  </si>
  <si>
    <t xml:space="preserve">choreographer</t>
  </si>
  <si>
    <t xml:space="preserve">FSW-ROS-020</t>
  </si>
  <si>
    <t xml:space="preserve">FSW-Management</t>
  </si>
  <si>
    <t xml:space="preserve">No Heartbeat from Executive</t>
  </si>
  <si>
    <t xml:space="preserve">Do nothing</t>
  </si>
  <si>
    <t xml:space="preserve">executive</t>
  </si>
  <si>
    <t xml:space="preserve">FSW-ROS-021</t>
  </si>
  <si>
    <t xml:space="preserve">No Heartbeat from System Monitor</t>
  </si>
  <si>
    <t xml:space="preserve">Comm. Failure, or Sofware bug</t>
  </si>
  <si>
    <t xml:space="preserve">FSW Executive</t>
  </si>
  <si>
    <t xml:space="preserve">Executive</t>
  </si>
  <si>
    <t xml:space="preserve">Executive goes into fault state meaning the current command or step in a plan will complete</t>
  </si>
  <si>
    <t xml:space="preserve">Need to add code to sys monitor to publish a heartbeat specifically for the executive. Need to add code to executive to listen for heartbeat</t>
  </si>
  <si>
    <t xml:space="preserve">sys_monitor</t>
  </si>
  <si>
    <t xml:space="preserve">fault</t>
  </si>
  <si>
    <t xml:space="preserve">FSW-ROS-022</t>
  </si>
  <si>
    <t xml:space="preserve">No Heartbeat from Access Control</t>
  </si>
  <si>
    <t xml:space="preserve">FSW </t>
  </si>
  <si>
    <t xml:space="preserve">Fault</t>
  </si>
  <si>
    <t xml:space="preserve">No but could be if we change send commands to fix robot for engineer support</t>
  </si>
  <si>
    <t xml:space="preserve">Need to add a fault command</t>
  </si>
  <si>
    <t xml:space="preserve">access_control</t>
  </si>
  <si>
    <t xml:space="preserve">FSW-ROS-023</t>
  </si>
  <si>
    <t xml:space="preserve">FSW-Communication</t>
  </si>
  <si>
    <t xml:space="preserve">No Heartbeat form DDS ROS Bridge</t>
  </si>
  <si>
    <t xml:space="preserve">No, same as comms lost</t>
  </si>
  <si>
    <t xml:space="preserve">dds_ros_bridge</t>
  </si>
  <si>
    <t xml:space="preserve">FSW-ROS-024</t>
  </si>
  <si>
    <t xml:space="preserve">No Heartbeat from LLP CPU Monitor</t>
  </si>
  <si>
    <t xml:space="preserve">Need to combine CPU monitor nodelets but pretty much done</t>
  </si>
  <si>
    <t xml:space="preserve">llp_cpu_monitor</t>
  </si>
  <si>
    <t xml:space="preserve">FSW-ROS-025</t>
  </si>
  <si>
    <t xml:space="preserve">No Heartbeat from MLP CPU Monitor</t>
  </si>
  <si>
    <t xml:space="preserve">mlp_cpu_monitor</t>
  </si>
  <si>
    <t xml:space="preserve">FSW-ROS-026</t>
  </si>
  <si>
    <t xml:space="preserve">No Heartbeat from HLP CPU Monitor</t>
  </si>
  <si>
    <t xml:space="preserve">Stop ?</t>
  </si>
  <si>
    <t xml:space="preserve">Need to make the node that runs on the HLP</t>
  </si>
  <si>
    <t xml:space="preserve">FSW-ROS-027</t>
  </si>
  <si>
    <t xml:space="preserve">No Heartbeat from LLP Disk Monitor</t>
  </si>
  <si>
    <t xml:space="preserve">LLP Disk Monitor node is restarted</t>
  </si>
  <si>
    <t xml:space="preserve">Restart node</t>
  </si>
  <si>
    <t xml:space="preserve">Possibly</t>
  </si>
  <si>
    <t xml:space="preserve">llp_disk_monitor</t>
  </si>
  <si>
    <t xml:space="preserve">FSW-ROS-028</t>
  </si>
  <si>
    <t xml:space="preserve">No Heartbeat from MLP Disk Monitor</t>
  </si>
  <si>
    <t xml:space="preserve">MLP Disk Monitor node is restarted</t>
  </si>
  <si>
    <t xml:space="preserve">mlp_disk_monitor</t>
  </si>
  <si>
    <t xml:space="preserve">FSW-ROS-029</t>
  </si>
  <si>
    <t xml:space="preserve">No Heartbeat from HLP Disk Monitor</t>
  </si>
  <si>
    <t xml:space="preserve">HLP Disk Monitor node is restarted</t>
  </si>
  <si>
    <t xml:space="preserve">FSW-ROS-030</t>
  </si>
  <si>
    <t xml:space="preserve">No Heartbeat from QP Planner</t>
  </si>
  <si>
    <t xml:space="preserve">FSW Choreographer</t>
  </si>
  <si>
    <t xml:space="preserve">Nothing happens but if all planners are down. Move commands are rejected and if a plan needs to move to start, it will fail.</t>
  </si>
  <si>
    <t xml:space="preserve">planner_qp</t>
  </si>
  <si>
    <t xml:space="preserve">FSW-ROS-031</t>
  </si>
  <si>
    <t xml:space="preserve">No Heartbeat from Trapezoidal Planner</t>
  </si>
  <si>
    <t xml:space="preserve">planner_trapezoidal</t>
  </si>
  <si>
    <t xml:space="preserve">FSW-ROS-032</t>
  </si>
  <si>
    <t xml:space="preserve">No Heartbeat from Mapper</t>
  </si>
  <si>
    <t xml:space="preserve">Won't fail current mobility command. Only used for planning and obstacle detection. Any planners using zones or obstacles will fail, any move or execute actions will be rejected if the move doesn't allow blind flying and requires zone checking.</t>
  </si>
  <si>
    <t xml:space="preserve">mapper</t>
  </si>
  <si>
    <t xml:space="preserve">FSW-ROS-033</t>
  </si>
  <si>
    <t xml:space="preserve">No Heartbeat from Image Sampler</t>
  </si>
  <si>
    <t xml:space="preserve">Executive will fail any set camera commands, if images are streaming to the ground, they will stop</t>
  </si>
  <si>
    <t xml:space="preserve">Image Sampler is restarted</t>
  </si>
  <si>
    <t xml:space="preserve">Restart image sampler</t>
  </si>
  <si>
    <t xml:space="preserve">image_sampler</t>
  </si>
  <si>
    <t xml:space="preserve">FSW-ROS-034</t>
  </si>
  <si>
    <t xml:space="preserve">No Heartbeat from FrameStore</t>
  </si>
  <si>
    <t xml:space="preserve">Any subsystem that uses TF2</t>
  </si>
  <si>
    <t xml:space="preserve">Anythign that relies on TF2 will fail</t>
  </si>
  <si>
    <t xml:space="preserve">framestore</t>
  </si>
  <si>
    <t xml:space="preserve">FSW-ROS-035</t>
  </si>
  <si>
    <t xml:space="preserve">No Heartbeat from Laser</t>
  </si>
  <si>
    <t xml:space="preserve">Power on and off laser commands will fail</t>
  </si>
  <si>
    <t xml:space="preserve">Laser is restarted</t>
  </si>
  <si>
    <t xml:space="preserve">Restart laser</t>
  </si>
  <si>
    <t xml:space="preserve">laser</t>
  </si>
  <si>
    <t xml:space="preserve">FSW-ROS-036</t>
  </si>
  <si>
    <t xml:space="preserve">No Heartbeat from Front Flashlight</t>
  </si>
  <si>
    <t xml:space="preserve">Set brightness command will fail</t>
  </si>
  <si>
    <t xml:space="preserve">Front flashlight is restarted</t>
  </si>
  <si>
    <t xml:space="preserve">Restart front flashlight</t>
  </si>
  <si>
    <t xml:space="preserve">flashlight_front</t>
  </si>
  <si>
    <t xml:space="preserve">FSW-ROS-037</t>
  </si>
  <si>
    <t xml:space="preserve">No Heartbeat from Aft Flashlight</t>
  </si>
  <si>
    <t xml:space="preserve">Aft flashlight is restarted</t>
  </si>
  <si>
    <t xml:space="preserve">Restart aft flashlight</t>
  </si>
  <si>
    <t xml:space="preserve">flashlight_aft</t>
  </si>
  <si>
    <t xml:space="preserve">FSW-ROS-038</t>
  </si>
  <si>
    <t xml:space="preserve">No Heartbeat from Data Bagger</t>
  </si>
  <si>
    <t xml:space="preserve">Executive will reject set data to disk, download data, clear data, and stop download</t>
  </si>
  <si>
    <t xml:space="preserve">Data bagger is restared</t>
  </si>
  <si>
    <t xml:space="preserve">Restart data bagger</t>
  </si>
  <si>
    <t xml:space="preserve">data_bagger</t>
  </si>
  <si>
    <t xml:space="preserve">FSW-ROS-039</t>
  </si>
  <si>
    <t xml:space="preserve">FSW-Procedures</t>
  </si>
  <si>
    <t xml:space="preserve">No Heartbeat from Docker</t>
  </si>
  <si>
    <t xml:space="preserve">Executive will reject dock and undock commands</t>
  </si>
  <si>
    <t xml:space="preserve">Docker is restarted</t>
  </si>
  <si>
    <t xml:space="preserve">Restart docker</t>
  </si>
  <si>
    <t xml:space="preserve">dock</t>
  </si>
  <si>
    <t xml:space="preserve">FSW-ROS-040</t>
  </si>
  <si>
    <t xml:space="preserve">FSW-Guest Science</t>
  </si>
  <si>
    <t xml:space="preserve">Payload Loss - If in 'ready engineering' mode and we haven't received commands from the payload in TBD seconds.</t>
  </si>
  <si>
    <t xml:space="preserve">Leave to payload developer to handle</t>
  </si>
  <si>
    <t xml:space="preserve">FSW-ROS-041</t>
  </si>
  <si>
    <t xml:space="preserve">EPS Initialization Failed</t>
  </si>
  <si>
    <t xml:space="preserve">FSW EPS</t>
  </si>
  <si>
    <t xml:space="preserve">Failure</t>
  </si>
  <si>
    <t xml:space="preserve">Unload Nodelet</t>
  </si>
  <si>
    <t xml:space="preserve"> No</t>
  </si>
  <si>
    <t xml:space="preserve">Need to add to Initialization Function</t>
  </si>
  <si>
    <t xml:space="preserve">INITIALIZATION_FAILED</t>
  </si>
  <si>
    <t xml:space="preserve">FSW-ROS-042</t>
  </si>
  <si>
    <t xml:space="preserve">IMU Initialization Failed</t>
  </si>
  <si>
    <t xml:space="preserve">FSW IMU</t>
  </si>
  <si>
    <t xml:space="preserve">FSW-ROS-043</t>
  </si>
  <si>
    <t xml:space="preserve">PMC Actuator Initialization Failed</t>
  </si>
  <si>
    <t xml:space="preserve">FSW PMC Actuator</t>
  </si>
  <si>
    <t xml:space="preserve">FSW-ROS-044</t>
  </si>
  <si>
    <t xml:space="preserve">Control Initialization Failed</t>
  </si>
  <si>
    <t xml:space="preserve">FSW GN&amp;C</t>
  </si>
  <si>
    <t xml:space="preserve">unloadNodelet</t>
  </si>
  <si>
    <t xml:space="preserve">ctl,</t>
  </si>
  <si>
    <t xml:space="preserve">FSW-ROS-045</t>
  </si>
  <si>
    <t xml:space="preserve">Graph Localizer Initialization Failed</t>
  </si>
  <si>
    <t xml:space="preserve">graph_loc,</t>
  </si>
  <si>
    <t xml:space="preserve">FSW-ROS-046</t>
  </si>
  <si>
    <t xml:space="preserve">IMU Augmentor Initialization Failed</t>
  </si>
  <si>
    <t xml:space="preserve">Software Bug</t>
  </si>
  <si>
    <t xml:space="preserve">imu_aug,</t>
  </si>
  <si>
    <t xml:space="preserve">FSW-ROS-047</t>
  </si>
  <si>
    <t xml:space="preserve">FAM Initialization Failed</t>
  </si>
  <si>
    <t xml:space="preserve">fam,</t>
  </si>
  <si>
    <t xml:space="preserve">FSW-ROS-048</t>
  </si>
  <si>
    <t xml:space="preserve">Speedcam Initialization Failed</t>
  </si>
  <si>
    <t xml:space="preserve">FSW Speedcam</t>
  </si>
  <si>
    <t xml:space="preserve">speed_cam,</t>
  </si>
  <si>
    <t xml:space="preserve">FSW-ROS-049</t>
  </si>
  <si>
    <t xml:space="preserve">Navcam Initialization Failed</t>
  </si>
  <si>
    <t xml:space="preserve">FSW Navcam</t>
  </si>
  <si>
    <t xml:space="preserve">FSW-ROS-050</t>
  </si>
  <si>
    <t xml:space="preserve">Dockcam Initialization Failed</t>
  </si>
  <si>
    <t xml:space="preserve">FSW Dockcam</t>
  </si>
  <si>
    <t xml:space="preserve">FSW-ROS-051</t>
  </si>
  <si>
    <t xml:space="preserve">PicoFlexx Initialization Failed</t>
  </si>
  <si>
    <t xml:space="preserve">FSW Picoflex</t>
  </si>
  <si>
    <t xml:space="preserve">pico_driver,</t>
  </si>
  <si>
    <t xml:space="preserve">FSW-ROS-052</t>
  </si>
  <si>
    <t xml:space="preserve">Perching Arm Initialization Failed</t>
  </si>
  <si>
    <t xml:space="preserve">FSW Perching Arm</t>
  </si>
  <si>
    <t xml:space="preserve">perching_arm,</t>
  </si>
  <si>
    <t xml:space="preserve">FSW-ROS-053</t>
  </si>
  <si>
    <t xml:space="preserve">Arm Initialization Failed</t>
  </si>
  <si>
    <t xml:space="preserve">arm,</t>
  </si>
  <si>
    <t xml:space="preserve">FSW-ROS-054</t>
  </si>
  <si>
    <t xml:space="preserve">Localization Manager Initialization Failed</t>
  </si>
  <si>
    <t xml:space="preserve">FSW Localization Manager</t>
  </si>
  <si>
    <t xml:space="preserve">localization_manager,</t>
  </si>
  <si>
    <t xml:space="preserve">FSW-ROS-055</t>
  </si>
  <si>
    <t xml:space="preserve">NavLoc Initialization Failed</t>
  </si>
  <si>
    <t xml:space="preserve">FSW NavLoc</t>
  </si>
  <si>
    <t xml:space="preserve">FSW-ROS-056</t>
  </si>
  <si>
    <t xml:space="preserve">DockLoc Initialization Failed</t>
  </si>
  <si>
    <t xml:space="preserve">FSW DockLoc</t>
  </si>
  <si>
    <t xml:space="preserve">FSW-ROS-057</t>
  </si>
  <si>
    <t xml:space="preserve">PerchLoc Initialization Failed</t>
  </si>
  <si>
    <t xml:space="preserve">FSW PerchLoc</t>
  </si>
  <si>
    <t xml:space="preserve">FSW-ROS-058</t>
  </si>
  <si>
    <t xml:space="preserve">VisualOdometer Initialization Failed</t>
  </si>
  <si>
    <t xml:space="preserve">FSW Visual Odometer</t>
  </si>
  <si>
    <t xml:space="preserve">FSW-ROS-059</t>
  </si>
  <si>
    <t xml:space="preserve">Choreographer Initialization Failed</t>
  </si>
  <si>
    <t xml:space="preserve">choreographer,</t>
  </si>
  <si>
    <t xml:space="preserve">FSW-ROS-060</t>
  </si>
  <si>
    <t xml:space="preserve">Executive Initialization Failed</t>
  </si>
  <si>
    <t xml:space="preserve">executive,</t>
  </si>
  <si>
    <t xml:space="preserve">FSW-ROS-061</t>
  </si>
  <si>
    <t xml:space="preserve">System Monitor Initialization Failed</t>
  </si>
  <si>
    <t xml:space="preserve">FSW-ROS-062</t>
  </si>
  <si>
    <t xml:space="preserve">Access Control Initialization Failed</t>
  </si>
  <si>
    <t xml:space="preserve">FSW Access Control</t>
  </si>
  <si>
    <t xml:space="preserve">access_control,</t>
  </si>
  <si>
    <t xml:space="preserve">FSW-ROS-063</t>
  </si>
  <si>
    <t xml:space="preserve">DDS ROS Bridge Initialization Failed</t>
  </si>
  <si>
    <t xml:space="preserve">FSW DDS Bridge</t>
  </si>
  <si>
    <t xml:space="preserve">dds_ros_bridge,</t>
  </si>
  <si>
    <t xml:space="preserve">FSW-ROS-064</t>
  </si>
  <si>
    <t xml:space="preserve">LLP CPU Monitor Initialization Failed</t>
  </si>
  <si>
    <t xml:space="preserve">FSW CPU Monitor</t>
  </si>
  <si>
    <t xml:space="preserve">llp_cpu_monitor,</t>
  </si>
  <si>
    <t xml:space="preserve">FSW-ROS-065</t>
  </si>
  <si>
    <t xml:space="preserve">MLP CPU Monitor Initialization Failed</t>
  </si>
  <si>
    <t xml:space="preserve">mlp_cpu_monitor,</t>
  </si>
  <si>
    <t xml:space="preserve">FSW-ROS-066</t>
  </si>
  <si>
    <t xml:space="preserve">HLP CPU Monitor Initialization Failed</t>
  </si>
  <si>
    <t xml:space="preserve">FSW-ROS-067</t>
  </si>
  <si>
    <t xml:space="preserve">LLP Disk Monitor Initialization Failed</t>
  </si>
  <si>
    <t xml:space="preserve">FSW Disk Monitor</t>
  </si>
  <si>
    <t xml:space="preserve">llp_disk_monitor,</t>
  </si>
  <si>
    <t xml:space="preserve">FSW-ROS-068</t>
  </si>
  <si>
    <t xml:space="preserve">MLP Disk Monitor Initialization Failed</t>
  </si>
  <si>
    <t xml:space="preserve">mlp_disk_monitor,</t>
  </si>
  <si>
    <t xml:space="preserve">FSW-ROS-069</t>
  </si>
  <si>
    <t xml:space="preserve">HLP Disk Monitor Initialization Failed</t>
  </si>
  <si>
    <t xml:space="preserve">FSW-ROS-070</t>
  </si>
  <si>
    <t xml:space="preserve">QP Planner Initialization Failed</t>
  </si>
  <si>
    <t xml:space="preserve">FSW QP Planner</t>
  </si>
  <si>
    <t xml:space="preserve">planner_qp,</t>
  </si>
  <si>
    <t xml:space="preserve">FSW-ROS-071</t>
  </si>
  <si>
    <t xml:space="preserve">Trapezoidal Planner Initialization Failed</t>
  </si>
  <si>
    <t xml:space="preserve">FSW Trapezoidal Planner</t>
  </si>
  <si>
    <t xml:space="preserve">planner_trapezoidal,</t>
  </si>
  <si>
    <t xml:space="preserve">FSW-ROS-072</t>
  </si>
  <si>
    <t xml:space="preserve">Mapper Initialization Failed</t>
  </si>
  <si>
    <t xml:space="preserve">FSW Mapper</t>
  </si>
  <si>
    <t xml:space="preserve">mapper,</t>
  </si>
  <si>
    <t xml:space="preserve">FSW-ROS-073</t>
  </si>
  <si>
    <t xml:space="preserve">Image Sampler Initialization Failed</t>
  </si>
  <si>
    <t xml:space="preserve">FSW Image Sampler</t>
  </si>
  <si>
    <t xml:space="preserve">image_sampler,</t>
  </si>
  <si>
    <t xml:space="preserve">FSW-ROS-074</t>
  </si>
  <si>
    <t xml:space="preserve">Frame Store Initialization Failed</t>
  </si>
  <si>
    <t xml:space="preserve">FSW Frame Store</t>
  </si>
  <si>
    <t xml:space="preserve">framestore,</t>
  </si>
  <si>
    <t xml:space="preserve">FSW-ROS-075</t>
  </si>
  <si>
    <t xml:space="preserve">Data Bagger Initialization Failed</t>
  </si>
  <si>
    <t xml:space="preserve">FSW Data Bagger</t>
  </si>
  <si>
    <t xml:space="preserve">data_bagger,</t>
  </si>
  <si>
    <t xml:space="preserve">FSW-ROS-076</t>
  </si>
  <si>
    <t xml:space="preserve">Docker Initialization Failed</t>
  </si>
  <si>
    <t xml:space="preserve">FSW Docker</t>
  </si>
  <si>
    <t xml:space="preserve">dock,</t>
  </si>
  <si>
    <t xml:space="preserve">FSW-ROS-077</t>
  </si>
  <si>
    <t xml:space="preserve">Unknown Fault Key</t>
  </si>
  <si>
    <t xml:space="preserve">All</t>
  </si>
  <si>
    <t xml:space="preserve">all</t>
  </si>
  <si>
    <t xml:space="preserve">UNKNOWN_FAULT_KEY</t>
  </si>
  <si>
    <t xml:space="preserve">FSW-AV-001</t>
  </si>
  <si>
    <t xml:space="preserve">LLP CPU load too high</t>
  </si>
  <si>
    <t xml:space="preserve">Limit Checker</t>
  </si>
  <si>
    <t xml:space="preserve">Fault manager sends stop command to executive, executiive executes stop command</t>
  </si>
  <si>
    <t xml:space="preserve">Needs to be added (about an hour of work)</t>
  </si>
  <si>
    <t xml:space="preserve">If too high too long, then most likely will see other effects, e.g. hearbeat not coming in on time (thus, put in Safe Disabeled mode; then ground should decide if need to reboot</t>
  </si>
  <si>
    <t xml:space="preserve">LOAD_TOO_HIGH</t>
  </si>
  <si>
    <t xml:space="preserve">FSW-AV-002</t>
  </si>
  <si>
    <t xml:space="preserve">MLP CPU load too high</t>
  </si>
  <si>
    <t xml:space="preserve">Software bug, bad VBN tuning</t>
  </si>
  <si>
    <t xml:space="preserve">FSW-AV-003</t>
  </si>
  <si>
    <t xml:space="preserve">HLP CPU load too high</t>
  </si>
  <si>
    <t xml:space="preserve">Payload bug</t>
  </si>
  <si>
    <t xml:space="preserve">Need a node to run on HLP that does this</t>
  </si>
  <si>
    <t xml:space="preserve">FSW-AV-004</t>
  </si>
  <si>
    <t xml:space="preserve">LLP Disk conifg not valid</t>
  </si>
  <si>
    <t xml:space="preserve">Operator error</t>
  </si>
  <si>
    <t xml:space="preserve">Value Checker</t>
  </si>
  <si>
    <t xml:space="preserve">DISK_CONFIG_INVALID</t>
  </si>
  <si>
    <t xml:space="preserve">FSW-AV-005</t>
  </si>
  <si>
    <t xml:space="preserve">MLP Disk config not valid</t>
  </si>
  <si>
    <t xml:space="preserve">FSW-AV-006</t>
  </si>
  <si>
    <t xml:space="preserve">LLP Disk usage getting high</t>
  </si>
  <si>
    <t xml:space="preserve">Software issue (nothing but code should be there)</t>
  </si>
  <si>
    <t xml:space="preserve">DISK_USAGE_HIGH</t>
  </si>
  <si>
    <t xml:space="preserve">FSW-AV-007</t>
  </si>
  <si>
    <t xml:space="preserve">MLP Disk usage getting high</t>
  </si>
  <si>
    <t xml:space="preserve">Operator bad data management</t>
  </si>
  <si>
    <t xml:space="preserve">FSW-AV-008</t>
  </si>
  <si>
    <t xml:space="preserve">HLP Disk usage getting high</t>
  </si>
  <si>
    <t xml:space="preserve">FSW-AV-009</t>
  </si>
  <si>
    <t xml:space="preserve">LLP Disk usage too high</t>
  </si>
  <si>
    <t xml:space="preserve">FSW provides warning message to Ground, displayed in GDS Advance tab</t>
  </si>
  <si>
    <t xml:space="preserve">DISK_USAGE_TOO_HIGH</t>
  </si>
  <si>
    <t xml:space="preserve">FSW-AV-010</t>
  </si>
  <si>
    <t xml:space="preserve">MLP Disk usage too high</t>
  </si>
  <si>
    <t xml:space="preserve">FSW-AV-011</t>
  </si>
  <si>
    <t xml:space="preserve">HLP Disk usage too high</t>
  </si>
  <si>
    <t xml:space="preserve">Warning to ground</t>
  </si>
  <si>
    <t xml:space="preserve">FSW-AV-012</t>
  </si>
  <si>
    <t xml:space="preserve">LLP Memory usage too high</t>
  </si>
  <si>
    <t xml:space="preserve">MEMORY_USAGE_TOO_HIGH</t>
  </si>
  <si>
    <t xml:space="preserve">FSW-AV-013</t>
  </si>
  <si>
    <t xml:space="preserve">MLP Memory usage too high</t>
  </si>
  <si>
    <t xml:space="preserve">FSW-AV-014</t>
  </si>
  <si>
    <t xml:space="preserve">HLP Memory usage too high</t>
  </si>
  <si>
    <t xml:space="preserve">FSW-AV-015</t>
  </si>
  <si>
    <t xml:space="preserve">LLP Temperature too high</t>
  </si>
  <si>
    <t xml:space="preserve">Hardware issue</t>
  </si>
  <si>
    <t xml:space="preserve">Yes if stop is actually the response</t>
  </si>
  <si>
    <t xml:space="preserve">Need to combine CPU monitor nodelets and perform this check</t>
  </si>
  <si>
    <t xml:space="preserve">Cooling should be able to handle 100% CPU load, so this should not be due to software bug. Serves as a warning to ground before low-level shutdown occurs.</t>
  </si>
  <si>
    <t xml:space="preserve">TEMPERATURE_TOO_HIGH</t>
  </si>
  <si>
    <t xml:space="preserve">FSW-AV-016</t>
  </si>
  <si>
    <t xml:space="preserve">MLP Temperature too high</t>
  </si>
  <si>
    <t xml:space="preserve">FSW-AV-017</t>
  </si>
  <si>
    <t xml:space="preserve">HLP Temperature too high</t>
  </si>
  <si>
    <t xml:space="preserve">IRG-FFB-902-Stop ?</t>
  </si>
  <si>
    <t xml:space="preserve">FSW-AV-018</t>
  </si>
  <si>
    <t xml:space="preserve">FSW-Avionics</t>
  </si>
  <si>
    <t xml:space="preserve">Battery level is insufficient to return to dock.</t>
  </si>
  <si>
    <t xml:space="preserve">FaultManager Limit Checker</t>
  </si>
  <si>
    <t xml:space="preserve">? Power off gracefully or just die</t>
  </si>
  <si>
    <t xml:space="preserve">Node and code needs to be added to do this check</t>
  </si>
  <si>
    <t xml:space="preserve">FSW-AV-019</t>
  </si>
  <si>
    <t xml:space="preserve">Battery level is low, but sufficient to return to dock</t>
  </si>
  <si>
    <t xml:space="preserve">FSW sends Signal Warning I do not believe that the robot should initiate the return to dock automatically (Lorenzo)</t>
  </si>
  <si>
    <t xml:space="preserve">FSW-AV-020</t>
  </si>
  <si>
    <t xml:space="preserve">Time difference between mlp and llp too high</t>
  </si>
  <si>
    <t xml:space="preserve">SystemMonitor Limit Checker</t>
  </si>
  <si>
    <t xml:space="preserve">Time diff gets smaller</t>
  </si>
  <si>
    <t xml:space="preserve">TIME_DIFF_TOO_HIGH</t>
  </si>
  <si>
    <t xml:space="preserve">FSW-COMM-001</t>
  </si>
  <si>
    <t xml:space="preserve">FSW-Communications</t>
  </si>
  <si>
    <t xml:space="preserve">Comm Loss</t>
  </si>
  <si>
    <t xml:space="preserve">WIFI communications lost</t>
  </si>
  <si>
    <t xml:space="preserve">FSW WIFI Node</t>
  </si>
  <si>
    <t xml:space="preserve">WIFI Node</t>
  </si>
  <si>
    <t xml:space="preserve">If battery low and return to dock enabled, return to dock</t>
  </si>
  <si>
    <t xml:space="preserve">FSW-COMM-002</t>
  </si>
  <si>
    <t xml:space="preserve">GDS Loss (LOS) - WIFI communications maybe operable. However we have not received anything from the FreeFlyer Workbench. </t>
  </si>
  <si>
    <t xml:space="preserve">Con't have clear method of detecting cause of loss. Not sure how to handle that? Does GDS sends a heartbeat?</t>
  </si>
  <si>
    <t xml:space="preserve">FSW-PROP-001</t>
  </si>
  <si>
    <t xml:space="preserve">FSW-Propulsion</t>
  </si>
  <si>
    <t xml:space="preserve">Motor RPM Limit - Motor is spinning TBD rpm too fast, we are too loud.</t>
  </si>
  <si>
    <t xml:space="preserve"> Possible FCM control error.</t>
  </si>
  <si>
    <t xml:space="preserve">FSW PMC Driver</t>
  </si>
  <si>
    <t xml:space="preserve">FSW-PROP-002</t>
  </si>
  <si>
    <t xml:space="preserve">Motor Control Error - Motors are not following commands.</t>
  </si>
  <si>
    <t xml:space="preserve">FSW-PROP-003</t>
  </si>
  <si>
    <t xml:space="preserve">Velocity Hard Limit Reached</t>
  </si>
  <si>
    <t xml:space="preserve">FSW-PROP-004</t>
  </si>
  <si>
    <t xml:space="preserve">Velocity Soft Limit Reached - Velocity exceeds some program defined limit, but is not past the hard limit.</t>
  </si>
  <si>
    <t xml:space="preserve">FSW-PROP-005</t>
  </si>
  <si>
    <t xml:space="preserve">IMU acceleration above limits</t>
  </si>
  <si>
    <t xml:space="preserve">Probably bumped by an astronaut. Maybe rogue propulsion</t>
  </si>
  <si>
    <t xml:space="preserve">IMU Driver Software</t>
  </si>
  <si>
    <t xml:space="preserve">Too hard to fight back. Maybe rogue propulsion, but even in this case we should disable.</t>
  </si>
  <si>
    <t xml:space="preserve">IMU_ACCEL_ABOVE_LIMITS</t>
  </si>
  <si>
    <t xml:space="preserve">FSW-PROP-006</t>
  </si>
  <si>
    <t xml:space="preserve">Position Out-of-Bounds (left allowed modules)</t>
  </si>
  <si>
    <t xml:space="preserve">Choreographer</t>
  </si>
  <si>
    <t xml:space="preserve">does the robot need to maitain a boundary map onboard?</t>
  </si>
  <si>
    <t xml:space="preserve">FSW-PROP-007</t>
  </si>
  <si>
    <t xml:space="preserve">Position Close To Boundary - Spacecraft is TBD close to exceeding operational volume.</t>
  </si>
  <si>
    <t xml:space="preserve">FSW-PROP-008</t>
  </si>
  <si>
    <t xml:space="preserve">PMC returns fault code</t>
  </si>
  <si>
    <t xml:space="preserve">Value comparison</t>
  </si>
  <si>
    <t xml:space="preserve">See GNC-PM Faults?</t>
  </si>
  <si>
    <t xml:space="preserve">FSW-PROP-009</t>
  </si>
  <si>
    <t xml:space="preserve">Comm with PM lost</t>
  </si>
  <si>
    <t xml:space="preserve">No data packets received</t>
  </si>
  <si>
    <t xml:space="preserve">FSW-LOC-001</t>
  </si>
  <si>
    <t xml:space="preserve">Localization pipeline is not producing registration or features.</t>
  </si>
  <si>
    <t xml:space="preserve">Localization Manager</t>
  </si>
  <si>
    <t xml:space="preserve">Monitor confidence field in EST packet</t>
  </si>
  <si>
    <t xml:space="preserve">Safe pipeline no longer stable</t>
  </si>
  <si>
    <t xml:space="preserve">Yes, change limit</t>
  </si>
  <si>
    <t xml:space="preserve">LOCALIZATION_PIPELINE_UNSTABLE</t>
  </si>
  <si>
    <t xml:space="preserve">FSW-LOC-002</t>
  </si>
  <si>
    <t xml:space="preserve">Estimator covariance abnormal - Localization is not accurate</t>
  </si>
  <si>
    <t xml:space="preserve">(could be various reasons)</t>
  </si>
  <si>
    <t xml:space="preserve">Possible reasons for failure: Inputs can be diverging, software bug</t>
  </si>
  <si>
    <t xml:space="preserve">FSW-LOC-003</t>
  </si>
  <si>
    <t xml:space="preserve">Estimator confidence too low for too long</t>
  </si>
  <si>
    <t xml:space="preserve">ESTIMATE_CONFIDENCE_TOO_LOW</t>
  </si>
  <si>
    <t xml:space="preserve">FSW-LOC-004</t>
  </si>
  <si>
    <t xml:space="preserve">NavLoc confidence low</t>
  </si>
  <si>
    <t xml:space="preserve">Low/No matches (due to poor image, poor map, occlusion or bug)</t>
  </si>
  <si>
    <t xml:space="preserve">Categorizing this as a fault is tricky; don't know if don't have features bec no features in environment or bec something crashed. Need to make sure we have confidence in the outputs</t>
  </si>
  <si>
    <t xml:space="preserve">FSW-LOC-005</t>
  </si>
  <si>
    <t xml:space="preserve">DockLoc confidence low</t>
  </si>
  <si>
    <t xml:space="preserve">Low/No matches (poor image, bug)</t>
  </si>
  <si>
    <t xml:space="preserve">FSW-LOC-006</t>
  </si>
  <si>
    <t xml:space="preserve">PerchLoc confidence low</t>
  </si>
  <si>
    <t xml:space="preserve">Low/No matches (poor image, clutter, etc.)</t>
  </si>
  <si>
    <t xml:space="preserve">FSW-LOC-007</t>
  </si>
  <si>
    <t xml:space="preserve">OpticalFlow confidence low</t>
  </si>
  <si>
    <t xml:space="preserve">FSW-LOC-008</t>
  </si>
  <si>
    <t xml:space="preserve">Unable to communicate with the Hazcam</t>
  </si>
  <si>
    <t xml:space="preserve">Cable wiggled out of place or USB bus could go down</t>
  </si>
  <si>
    <t xml:space="preserve">FSW Picoflex Driver</t>
  </si>
  <si>
    <t xml:space="preserve">Need to add asserting fault to driver</t>
  </si>
  <si>
    <t xml:space="preserve">stop</t>
  </si>
  <si>
    <t xml:space="preserve">NO_COMMUNICATION_HAZCAM</t>
  </si>
  <si>
    <t xml:space="preserve">FSW-LOC-009</t>
  </si>
  <si>
    <t xml:space="preserve">Unable to communicate with the Perchcam</t>
  </si>
  <si>
    <t xml:space="preserve">Perching will fail</t>
  </si>
  <si>
    <t xml:space="preserve">FSW-SPEED-001</t>
  </si>
  <si>
    <t xml:space="preserve">Unable to communicate with the Speedcam</t>
  </si>
  <si>
    <t xml:space="preserve">FSW Speedcam Driver</t>
  </si>
  <si>
    <t xml:space="preserve">NO_COMMUNICATION_SPEEDCAM</t>
  </si>
  <si>
    <t xml:space="preserve">FSW-OD-001</t>
  </si>
  <si>
    <t xml:space="preserve">FSW-Obstacle Detection</t>
  </si>
  <si>
    <t xml:space="preserve">Robot bump into obstacle - Obstacle detection fails and robot collides with something/someone</t>
  </si>
  <si>
    <t xml:space="preserve">NA</t>
  </si>
  <si>
    <t xml:space="preserve">Crew/Ground observation</t>
  </si>
  <si>
    <t xml:space="preserve">PAY-001</t>
  </si>
  <si>
    <t xml:space="preserve">Payload</t>
  </si>
  <si>
    <t xml:space="preserve">Custom failure(s) of a payload on an expansion port</t>
  </si>
  <si>
    <t xml:space="preserve">(unknown)</t>
  </si>
  <si>
    <t xml:space="preserve">PAY-002</t>
  </si>
  <si>
    <t xml:space="preserve">Custom warning(s) of a payload on expansion port</t>
  </si>
  <si>
    <t xml:space="preserve">FSW sends a Signal Warning</t>
  </si>
  <si>
    <t xml:space="preserve">GNC-CMD-002</t>
  </si>
  <si>
    <t xml:space="preserve">GNC</t>
  </si>
  <si>
    <t xml:space="preserve">Absolute error exceeds threshold (off trajectory, tolerance failure)</t>
  </si>
  <si>
    <t xml:space="preserve">FSW GN&amp;C Software</t>
  </si>
  <si>
    <t xml:space="preserve">Value comparison - Monitor error from estimated pose to commanded trajectory</t>
  </si>
  <si>
    <t xml:space="preserve">Choreographer will fail action</t>
  </si>
  <si>
    <t xml:space="preserve">Clears upon valid command</t>
  </si>
  <si>
    <t xml:space="preserve">Possible sync issue with choreographer, restart GNC and/or choreographer?</t>
  </si>
  <si>
    <t xml:space="preserve">Needs to be added to GN&amp;C software</t>
  </si>
  <si>
    <t xml:space="preserve">GNC-CLC-001</t>
  </si>
  <si>
    <t xml:space="preserve">CTL outputs out of range force/torque commands</t>
  </si>
  <si>
    <t xml:space="preserve">GN&amp;C software sets telemetry flag for informational purposes, warning</t>
  </si>
  <si>
    <t xml:space="preserve">Clears upon valid control</t>
  </si>
  <si>
    <t xml:space="preserve">Telemetry flag set for informational purposes Is this possible? Identify high force/torque commands</t>
  </si>
  <si>
    <t xml:space="preserve">GNC-CLC-003</t>
  </si>
  <si>
    <t xml:space="preserve">Integrators saturated; could give rise to inadequate control</t>
  </si>
  <si>
    <t xml:space="preserve">Clears upon desaturation of the itegrator</t>
  </si>
  <si>
    <t xml:space="preserve">GNC-CLC-004</t>
  </si>
  <si>
    <t xml:space="preserve">Kinetic energy increasing in stopping mode</t>
  </si>
  <si>
    <t xml:space="preserve">GN&amp;C sends warning</t>
  </si>
  <si>
    <t xml:space="preserve">Clears upon restart of GN&amp;C</t>
  </si>
  <si>
    <t xml:space="preserve">Restart GN&amp;C</t>
  </si>
  <si>
    <t xml:space="preserve">More safety but what do we do when an astronaut moves us?</t>
  </si>
  <si>
    <t xml:space="preserve">KINETIC_ENERGY_INCREASING</t>
  </si>
  <si>
    <t xml:space="preserve">GNC-EST-001</t>
  </si>
  <si>
    <t xml:space="preserve">Estimator Diverges - Loss of pose knowledge</t>
  </si>
  <si>
    <t xml:space="preserve">GN&amp;C Software</t>
  </si>
  <si>
    <t xml:space="preserve">FSW GN&amp;C Wrapper Software</t>
  </si>
  <si>
    <t xml:space="preserve">GN&amp;C software reset</t>
  </si>
  <si>
    <t xml:space="preserve">Clears upon reset of GN&amp;C</t>
  </si>
  <si>
    <t xml:space="preserve">Needs to be added to the GN&amp;C wrapper</t>
  </si>
  <si>
    <t xml:space="preserve">GNC-EST-002</t>
  </si>
  <si>
    <t xml:space="preserve">Pose estimate non-physical</t>
  </si>
  <si>
    <t xml:space="preserve">Value comparsion</t>
  </si>
  <si>
    <t xml:space="preserve">GN&amp;C software will idle</t>
  </si>
  <si>
    <t xml:space="preserve">POSE_ESTIMATE_NON_PHYSICAL</t>
  </si>
  <si>
    <t xml:space="preserve">GNC-PM-001</t>
  </si>
  <si>
    <t xml:space="preserve">Comm packets from LLP stop</t>
  </si>
  <si>
    <t xml:space="preserve">PMC Software</t>
  </si>
  <si>
    <t xml:space="preserve">No cmd packets received</t>
  </si>
  <si>
    <t xml:space="preserve">PMC Firmware</t>
  </si>
  <si>
    <t xml:space="preserve">If two seconds pass without receipt of a valid command, PMC will (1) enter Shutdown mode, and (2) set the droppedPkt flag in the telemetry status byte.</t>
  </si>
  <si>
    <t xml:space="preserve">PMC SW receives valid command packets</t>
  </si>
  <si>
    <t xml:space="preserve">PMC SW will recover (PMC SW enters nominal mode) if it receives valid command packets as long it was in nominal mode before this fault occurred</t>
  </si>
  <si>
    <t xml:space="preserve">GNC-PM-002</t>
  </si>
  <si>
    <t xml:space="preserve">Common packets from LLP corrupted</t>
  </si>
  <si>
    <t xml:space="preserve">Cmd packets received with bad checksums</t>
  </si>
  <si>
    <t xml:space="preserve">PMC SW will set bad checksum bit in telemetry status byte for each occurance. If 2 seconds pass without receipt of a valid command, PMC will enter shutdown mode</t>
  </si>
  <si>
    <t xml:space="preserve">? (See remarks)</t>
  </si>
  <si>
    <t xml:space="preserve">PMC SW will recover (PMC enters nominal mode) if it receives valid command packets as long it was in nominal mode before this fault occurred</t>
  </si>
  <si>
    <t xml:space="preserve">This fault is going to be difficult to trigger. Sounds like we need a warning fault for when the bit is set but how do we know when the PMC enters the shutdown state</t>
  </si>
  <si>
    <t xml:space="preserve">GNC-PM-003</t>
  </si>
  <si>
    <t xml:space="preserve">Comm packets from LLP contain out-of-range (OOR) parameters</t>
  </si>
  <si>
    <t xml:space="preserve">Value comparsion, valid command packets received with out of range values</t>
  </si>
  <si>
    <t xml:space="preserve">PMC SW will coerce values into a valid range.</t>
  </si>
  <si>
    <t xml:space="preserve">GNC-PM-004</t>
  </si>
  <si>
    <t xml:space="preserve">6V supply over-current - soft limit</t>
  </si>
  <si>
    <t xml:space="preserve">PMC Driver Software</t>
  </si>
  <si>
    <t xml:space="preserve">Current drops below threshold</t>
  </si>
  <si>
    <t xml:space="preserve">GNC-PM-005</t>
  </si>
  <si>
    <t xml:space="preserve">6V supply over-current - hard limit</t>
  </si>
  <si>
    <t xml:space="preserve">PMC Hardware</t>
  </si>
  <si>
    <t xml:space="preserve">Circuitry on PMC</t>
  </si>
  <si>
    <t xml:space="preserve">Shuts down FET that powers motor controller,</t>
  </si>
  <si>
    <t xml:space="preserve">Report to ground,  software goes into shutdown mode</t>
  </si>
  <si>
    <t xml:space="preserve">PMC is power cycled</t>
  </si>
  <si>
    <t xml:space="preserve">GNC-PM-006</t>
  </si>
  <si>
    <t xml:space="preserve">Servo over-temp</t>
  </si>
  <si>
    <t xml:space="preserve">AD590 Circuitry on PMC</t>
  </si>
  <si>
    <t xml:space="preserve">PMC SW monitors and reports temperature status.</t>
  </si>
  <si>
    <t xml:space="preserve">Temperature drops below some thershold</t>
  </si>
  <si>
    <t xml:space="preserve">GNC-PM-007</t>
  </si>
  <si>
    <t xml:space="preserve">Impeller motor over-temp</t>
  </si>
  <si>
    <t xml:space="preserve">GNC-PM-008</t>
  </si>
  <si>
    <t xml:space="preserve">Impeller motor over-current</t>
  </si>
  <si>
    <t xml:space="preserve">Current measured by motor controller, passed to PMC, and to LLP through PMC telemetry</t>
  </si>
  <si>
    <t xml:space="preserve">NA/</t>
  </si>
  <si>
    <t xml:space="preserve">?-IMU-001</t>
  </si>
  <si>
    <t xml:space="preserve">IMU</t>
  </si>
  <si>
    <t xml:space="preserve">IMU returns bad gyro data</t>
  </si>
  <si>
    <t xml:space="preserve">Possible incorrect sensor data</t>
  </si>
  <si>
    <t xml:space="preserve">FSW IMU Driver</t>
  </si>
  <si>
    <t xml:space="preserve">Uncertainty in the estimator increases</t>
  </si>
  <si>
    <t xml:space="preserve">IMU needs to be converted to ff nodelet and check needs to be added</t>
  </si>
  <si>
    <t xml:space="preserve">Need to review IMU data sheet</t>
  </si>
  <si>
    <t xml:space="preserve">BAD_GYRO_DATA</t>
  </si>
  <si>
    <t xml:space="preserve">?-IMU-002</t>
  </si>
  <si>
    <t xml:space="preserve">IMU overtemp</t>
  </si>
  <si>
    <t xml:space="preserve">Temperature check needs to be added to IMU nodelet</t>
  </si>
  <si>
    <t xml:space="preserve">IMU_OVERTEMP</t>
  </si>
  <si>
    <t xml:space="preserve">IMU-003</t>
  </si>
  <si>
    <t xml:space="preserve">IMU Fault code - Self test</t>
  </si>
  <si>
    <t xml:space="preserve">Register set</t>
  </si>
  <si>
    <t xml:space="preserve">System monitor triggers a fault response</t>
  </si>
  <si>
    <t xml:space="preserve">Yes, change system monitor response in fault table config</t>
  </si>
  <si>
    <t xml:space="preserve">Add code to trigger fault</t>
  </si>
  <si>
    <t xml:space="preserve">Only occurs at startup which is why the response is fault. Talk to Jongwoon about inserting a flag in telemetry</t>
  </si>
  <si>
    <t xml:space="preserve">SELF_TEST_FAULT_CODE</t>
  </si>
  <si>
    <t xml:space="preserve">IMU-004</t>
  </si>
  <si>
    <t xml:space="preserve">IMU Fault code - Hardware error</t>
  </si>
  <si>
    <t xml:space="preserve">HARDWARE_ERROR_FAULT_CODE</t>
  </si>
  <si>
    <t xml:space="preserve">IMU-005</t>
  </si>
  <si>
    <t xml:space="preserve">IMU Fault code - Overflow</t>
  </si>
  <si>
    <t xml:space="preserve">Talk to Jongwoon about inserting a flag in telemetry</t>
  </si>
  <si>
    <t xml:space="preserve">?-IMU-006</t>
  </si>
  <si>
    <t xml:space="preserve">IMU returns bad accel data</t>
  </si>
  <si>
    <t xml:space="preserve">BAD_ACCEL_DATA</t>
  </si>
  <si>
    <t xml:space="preserve">?-IMU-007</t>
  </si>
  <si>
    <t xml:space="preserve">Loss of data packets from IMU</t>
  </si>
  <si>
    <t xml:space="preserve">Can PMC Trigger this fault?</t>
  </si>
  <si>
    <t xml:space="preserve">NO_IMU_DATA_PACKETS</t>
  </si>
  <si>
    <t xml:space="preserve">Item
Number</t>
  </si>
  <si>
    <t xml:space="preserve">Subsystem</t>
  </si>
  <si>
    <t xml:space="preserve">Failure Mechanism
(What Constitutes the Failure?)</t>
  </si>
  <si>
    <r>
      <rPr>
        <b val="true"/>
        <sz val="12"/>
        <rFont val="Arial"/>
        <family val="2"/>
        <charset val="1"/>
      </rPr>
      <t xml:space="preserve">Likelihood
</t>
    </r>
    <r>
      <rPr>
        <b val="true"/>
        <sz val="12"/>
        <color rgb="FF0000FF"/>
        <rFont val="Arial"/>
        <family val="2"/>
        <charset val="1"/>
      </rPr>
      <t xml:space="preserve">[see MTBF in 
IRG-FF042-02]</t>
    </r>
  </si>
  <si>
    <r>
      <rPr>
        <b val="true"/>
        <sz val="12"/>
        <rFont val="Arial"/>
        <family val="2"/>
        <charset val="1"/>
      </rPr>
      <t xml:space="preserve">Local/System Effects
</t>
    </r>
    <r>
      <rPr>
        <b val="true"/>
        <sz val="12"/>
        <color rgb="FF0000FF"/>
        <rFont val="Arial"/>
        <family val="2"/>
        <charset val="1"/>
      </rPr>
      <t xml:space="preserve">[see Consequences in IRG-FF042-02]</t>
    </r>
  </si>
  <si>
    <r>
      <rPr>
        <b val="true"/>
        <sz val="12"/>
        <rFont val="Arial"/>
        <family val="2"/>
        <charset val="1"/>
      </rPr>
      <t xml:space="preserve">Severity 
</t>
    </r>
    <r>
      <rPr>
        <b val="true"/>
        <sz val="12"/>
        <color rgb="FF0000FF"/>
        <rFont val="Arial"/>
        <family val="2"/>
        <charset val="1"/>
      </rPr>
      <t xml:space="preserve">[see Severity in 
IRG-FF042-02]</t>
    </r>
  </si>
  <si>
    <r>
      <rPr>
        <b val="true"/>
        <sz val="12"/>
        <rFont val="Arial"/>
        <family val="2"/>
        <charset val="1"/>
      </rPr>
      <t xml:space="preserve">Criticality
</t>
    </r>
    <r>
      <rPr>
        <b val="true"/>
        <sz val="12"/>
        <color rgb="FF0000FF"/>
        <rFont val="Arial"/>
        <family val="2"/>
        <charset val="1"/>
      </rPr>
      <t xml:space="preserve">[see Impact in 
IRG-FF042-02]</t>
    </r>
  </si>
  <si>
    <t xml:space="preserve">Subsystem 
Detecting</t>
  </si>
  <si>
    <t xml:space="preserve">Detection 
Method</t>
  </si>
  <si>
    <t xml:space="preserve">Subsystem 
Responding</t>
  </si>
  <si>
    <t xml:space="preserve">Response/Fault Functions (after AFB -900)</t>
  </si>
  <si>
    <t xml:space="preserve">PERCH</t>
  </si>
  <si>
    <t xml:space="preserve">Perch camera - over current</t>
  </si>
  <si>
    <t xml:space="preserve">(Perch camera includes HW switch to measure current.)
Enter fault mode (Disable power to camera) if measured current is over X threshold value.
</t>
  </si>
  <si>
    <t xml:space="preserve">AFB-905 Disable subsystem?</t>
  </si>
  <si>
    <t xml:space="preserve">
Requires some additional circuitry and SW to access the data and send to main processor</t>
  </si>
  <si>
    <t xml:space="preserve">Perching Arm
Intermittent/lost physical connection (loose connectors)</t>
  </si>
  <si>
    <t xml:space="preserve">Locking connectors are used for both controller board and sensor board. Reverse voltage protection is added to each connector.</t>
  </si>
  <si>
    <t xml:space="preserve">Perching Arm
Intermittent/lost physical components (loose components)</t>
  </si>
  <si>
    <t xml:space="preserve">Conformal coating.</t>
  </si>
  <si>
    <t xml:space="preserve">FSW-PROP</t>
  </si>
  <si>
    <t xml:space="preserve">Motor Overcurrent</t>
  </si>
  <si>
    <t xml:space="preserve">Possible stuck situation</t>
  </si>
  <si>
    <t xml:space="preserve">AFB-901 Terminate</t>
  </si>
  <si>
    <t xml:space="preserve">PROP</t>
  </si>
  <si>
    <t xml:space="preserve">Propulsion System</t>
  </si>
  <si>
    <t xml:space="preserve">Prop System
Radiation effects</t>
  </si>
  <si>
    <t xml:space="preserve">Propulstion System</t>
  </si>
  <si>
    <t xml:space="preserve">Radiation shielding for components. </t>
  </si>
  <si>
    <t xml:space="preserve">Prop System
Intermittent/lost physical connection (loose connectors)</t>
  </si>
  <si>
    <t xml:space="preserve">Prop System
Intermittent/lost physical components (loose components)</t>
  </si>
  <si>
    <t xml:space="preserve">FSW-ROS</t>
  </si>
  <si>
    <t xml:space="preserve">FSW- ROS node</t>
  </si>
  <si>
    <t xml:space="preserve">No Heartbeat from Sequencer</t>
  </si>
  <si>
    <t xml:space="preserve">Comm failure, or
Software bug</t>
  </si>
  <si>
    <t xml:space="preserve">AFB-902 Stop</t>
  </si>
  <si>
    <t xml:space="preserve">No Heartbeat from LLP Executive</t>
  </si>
  <si>
    <t xml:space="preserve">FSW-LOC</t>
  </si>
  <si>
    <t xml:space="preserve">Dock Failure - Tried TBD attemps to dock.</t>
  </si>
  <si>
    <t xml:space="preserve">Possibly unable to see target where expected. </t>
  </si>
  <si>
    <t xml:space="preserve">(not obvious how to detect; possibly verify docking by communicating with dock)</t>
  </si>
  <si>
    <t xml:space="preserve">Retry is a "nice" feature. Can verify docking by communication with the dock.</t>
  </si>
  <si>
    <t xml:space="preserve">Perch Failure -  Tried TBD attempts to grasp but couldn't hold.</t>
  </si>
  <si>
    <t xml:space="preserve">Possibly unable to see hand rail where expected.</t>
  </si>
  <si>
    <t xml:space="preserve">(not obvious how to detect; possibly verify perching to moving away and detecting motion, but not easy)</t>
  </si>
  <si>
    <t xml:space="preserve">Retry is a "nice" feature. Can verify perching by trying to move away and detect motion (not easy)</t>
  </si>
  <si>
    <t xml:space="preserve">FSW-OD</t>
  </si>
  <si>
    <t xml:space="preserve">Trajectory Blocked (robot path has been blocked)</t>
  </si>
  <si>
    <t xml:space="preserve">Possibly an astronaut or other unknown object has been left out that is not a known wall.</t>
  </si>
  <si>
    <t xml:space="preserve">FSW Hazard</t>
  </si>
  <si>
    <t xml:space="preserve">Hazard Node</t>
  </si>
  <si>
    <t xml:space="preserve">GNC-CMD</t>
  </si>
  <si>
    <t xml:space="preserve">GNC Software</t>
  </si>
  <si>
    <t xml:space="preserve">ROS drops or reorders messages</t>
  </si>
  <si>
    <t xml:space="preserve">ROS doesn't do this</t>
  </si>
  <si>
    <t xml:space="preserve">Sequence Numbers</t>
  </si>
  <si>
    <t xml:space="preserve">GNC-CLC</t>
  </si>
  <si>
    <t xml:space="preserve">GN&amp;C</t>
  </si>
  <si>
    <t xml:space="preserve">Internal controller error exceeds threshold</t>
  </si>
  <si>
    <t xml:space="preserve">FSW GNC Wrapper</t>
  </si>
  <si>
    <t xml:space="preserve">Value comparison - Monitor position, attitude, velocity, rates for excessive error</t>
  </si>
  <si>
    <t xml:space="preserve">GNC-EST</t>
  </si>
  <si>
    <t xml:space="preserve">Estimated pose values exceed flight limits</t>
  </si>
  <si>
    <t xml:space="preserve">Not GNC, FSW?</t>
  </si>
  <si>
    <t xml:space="preserve">AFB-902 Stop
Idle Propulsion (may need to separate this condition as a different fault mode)</t>
  </si>
  <si>
    <t xml:space="preserve">Duplicate from controller and mobility</t>
  </si>
  <si>
    <t xml:space="preserve">Loss of optical flow packets from MLP</t>
  </si>
  <si>
    <t xml:space="preserve">CVS fails to generate data</t>
  </si>
  <si>
    <t xml:space="preserve">Timeout</t>
  </si>
  <si>
    <t xml:space="preserve">Will detect through covariance</t>
  </si>
  <si>
    <t xml:space="preserve">Loss of vision pose data from MLP</t>
  </si>
  <si>
    <t xml:space="preserve">EST fails input validity check</t>
  </si>
  <si>
    <t xml:space="preserve">Validity checking in EST module</t>
  </si>
  <si>
    <t xml:space="preserve">AFB-902 Stop?
Idle Propulsion?</t>
  </si>
  <si>
    <t xml:space="preserve">Saturate Inputs
Need to discuss whether we need to consequtive failures but if we receive one corrupted command and skip it, the trajectory will not be correct.</t>
  </si>
  <si>
    <t xml:space="preserve">Processors - Over temperature</t>
  </si>
  <si>
    <t xml:space="preserve">EPS monitors temperature sensors on the processor boards.
OR
The OS running the processor can also monitor CPU temperature.</t>
  </si>
  <si>
    <t xml:space="preserve">Unable to monitor</t>
  </si>
  <si>
    <t xml:space="preserve">Motors - Over temperature</t>
  </si>
  <si>
    <t xml:space="preserve">Prop module monitors temperature on the motors.</t>
  </si>
  <si>
    <t xml:space="preserve">Broken down into separate faults, servos over temp and impeller motor over current</t>
  </si>
  <si>
    <t xml:space="preserve">PM overtemp</t>
  </si>
  <si>
    <t xml:space="preserve">Broken down into separate faults, servos over temp and impeller motor over current and repeat fault</t>
  </si>
  <si>
    <t xml:space="preserve">PM nozzle doesn't maintain setpoint position</t>
  </si>
  <si>
    <t xml:space="preserve">Not Monitored</t>
  </si>
  <si>
    <t xml:space="preserve">Regulated 6V out of range</t>
  </si>
  <si>
    <t xml:space="preserve">Regulated 3.3V out of range</t>
  </si>
  <si>
    <t xml:space="preserve">Loss of vision absolute pose updates with optical flow</t>
  </si>
  <si>
    <t xml:space="preserve">Counter</t>
  </si>
  <si>
    <t xml:space="preserve">Localization fault, fault covered else where</t>
  </si>
  <si>
    <t xml:space="preserve">Loss of vision absolute pose updates without optical flow</t>
  </si>
  <si>
    <t xml:space="preserve">GNC-PM</t>
  </si>
  <si>
    <t xml:space="preserve">Impeller motor over-speed</t>
  </si>
  <si>
    <t xml:space="preserve">PMC Software or PMC Driver Software ?</t>
  </si>
  <si>
    <t xml:space="preserve">Speed measured by motor controller, passed to PMC, and to LLP through PMC telemetry</t>
  </si>
  <si>
    <t xml:space="preserve">PMC Software? Or PMC Driver Software</t>
  </si>
  <si>
    <t xml:space="preserve">Impeller motor doesn't maintain setpoint speed</t>
  </si>
  <si>
    <t xml:space="preserve">Value comparison, speed measured by motor controller, passed to PMC, and to LLP through PMC telemetry</t>
  </si>
  <si>
    <t xml:space="preserve">PM bad pressure reading</t>
  </si>
  <si>
    <t xml:space="preserve">No commands received from Choreographer</t>
  </si>
  <si>
    <t xml:space="preserve">No commands received from Choreographer for TBD seconds</t>
  </si>
  <si>
    <t xml:space="preserve">No longer possible with choreographer, GN&amp;C setup</t>
  </si>
  <si>
    <t xml:space="preserve">No commands in queue with execution time in future</t>
  </si>
  <si>
    <t xml:space="preserve">Check execution time against current time in CLC module</t>
  </si>
  <si>
    <t xml:space="preserve">Off Trajectory - Spacecraft is not following commanded destination.</t>
  </si>
  <si>
    <t xml:space="preserve">Possible CTL fault, motor error, calibration error.</t>
  </si>
  <si>
    <t xml:space="preserve">Covered in GN&amp;C CMD 2 fault</t>
  </si>
  <si>
    <t xml:space="preserve">?-IMU-003</t>
  </si>
  <si>
    <t xml:space="preserve">IMU returns fault code</t>
  </si>
  <si>
    <t xml:space="preserve">AFB-902 Stop? Idle Propulsion?</t>
  </si>
  <si>
    <t xml:space="preserve">Split into 3 other faults</t>
  </si>
  <si>
    <t xml:space="preserve">GNC-CMD-001</t>
  </si>
  <si>
    <t xml:space="preserve">CMD fails input validity check - Includes values out of range, bad timestamp, not at first pose, non-zero velocity &amp; acceleration at last set point, segment violates kinematic constrants, sample rate too low</t>
  </si>
  <si>
    <t xml:space="preserve">Validity checking in CMD module</t>
  </si>
  <si>
    <t xml:space="preserve">GNC-CLC-002</t>
  </si>
  <si>
    <t xml:space="preserve">CTL fails input command validity check</t>
  </si>
  <si>
    <t xml:space="preserve">Validity checking in CTL module - Check velocity, body rates</t>
  </si>
  <si>
    <t xml:space="preserve">GNC-CTL-001</t>
  </si>
  <si>
    <t xml:space="preserve">Control Cycle Overrun</t>
  </si>
  <si>
    <t xml:space="preserve">GN&amp;C Wrapper Software</t>
  </si>
  <si>
    <t xml:space="preserve">report to ground,  GN&amp;C behavior unpredictable</t>
  </si>
  <si>
    <t xml:space="preserve">The ekf node was redone and it no longer has a 60 hz cycle</t>
  </si>
</sst>
</file>

<file path=xl/styles.xml><?xml version="1.0" encoding="utf-8"?>
<styleSheet xmlns="http://schemas.openxmlformats.org/spreadsheetml/2006/main">
  <numFmts count="1">
    <numFmt numFmtId="164" formatCode="General"/>
  </numFmts>
  <fonts count="16">
    <font>
      <sz val="10"/>
      <name val="Arial"/>
      <family val="2"/>
      <charset val="1"/>
    </font>
    <font>
      <sz val="10"/>
      <name val="Arial"/>
      <family val="0"/>
    </font>
    <font>
      <sz val="10"/>
      <name val="Arial"/>
      <family val="0"/>
    </font>
    <font>
      <sz val="10"/>
      <name val="Arial"/>
      <family val="0"/>
    </font>
    <font>
      <sz val="12"/>
      <color rgb="FF000000"/>
      <name val="Calibri"/>
      <family val="2"/>
      <charset val="1"/>
    </font>
    <font>
      <b val="true"/>
      <sz val="30"/>
      <color rgb="FFC00000"/>
      <name val="Arial"/>
      <family val="2"/>
      <charset val="1"/>
    </font>
    <font>
      <b val="true"/>
      <sz val="12"/>
      <name val="Arial"/>
      <family val="2"/>
      <charset val="1"/>
    </font>
    <font>
      <b val="true"/>
      <sz val="10"/>
      <name val="Arial"/>
      <family val="2"/>
      <charset val="1"/>
    </font>
    <font>
      <b val="true"/>
      <sz val="12"/>
      <color rgb="FF0000FF"/>
      <name val="Arial"/>
      <family val="2"/>
      <charset val="1"/>
    </font>
    <font>
      <b val="true"/>
      <sz val="12"/>
      <color rgb="FF000000"/>
      <name val="Arial"/>
      <family val="2"/>
      <charset val="1"/>
    </font>
    <font>
      <sz val="12"/>
      <name val="Arial"/>
      <family val="2"/>
      <charset val="1"/>
    </font>
    <font>
      <sz val="12"/>
      <name val="Calibri"/>
      <family val="2"/>
      <charset val="1"/>
    </font>
    <font>
      <sz val="10"/>
      <color rgb="FF000000"/>
      <name val="Arial"/>
      <family val="2"/>
      <charset val="1"/>
    </font>
    <font>
      <sz val="12"/>
      <color rgb="FF000000"/>
      <name val="Arial"/>
      <family val="2"/>
      <charset val="1"/>
    </font>
    <font>
      <strike val="true"/>
      <sz val="10"/>
      <name val="Arial"/>
      <family val="2"/>
      <charset val="1"/>
    </font>
    <font>
      <strike val="true"/>
      <sz val="12"/>
      <name val="Arial"/>
      <family val="2"/>
      <charset val="1"/>
    </font>
  </fonts>
  <fills count="17">
    <fill>
      <patternFill patternType="none"/>
    </fill>
    <fill>
      <patternFill patternType="gray125"/>
    </fill>
    <fill>
      <patternFill patternType="solid">
        <fgColor rgb="FFFFFFFF"/>
        <bgColor rgb="FFFFFFCC"/>
      </patternFill>
    </fill>
    <fill>
      <patternFill patternType="solid">
        <fgColor rgb="FFE46C0A"/>
        <bgColor rgb="FFFF9900"/>
      </patternFill>
    </fill>
    <fill>
      <patternFill patternType="solid">
        <fgColor rgb="FF7F7F7F"/>
        <bgColor rgb="FF948A54"/>
      </patternFill>
    </fill>
    <fill>
      <patternFill patternType="solid">
        <fgColor rgb="FF92D050"/>
        <bgColor rgb="FFC3D69B"/>
      </patternFill>
    </fill>
    <fill>
      <patternFill patternType="solid">
        <fgColor rgb="FFFAC090"/>
        <bgColor rgb="FFC3D69B"/>
      </patternFill>
    </fill>
    <fill>
      <patternFill patternType="solid">
        <fgColor rgb="FFC3D69B"/>
        <bgColor rgb="FFD9D9D9"/>
      </patternFill>
    </fill>
    <fill>
      <patternFill patternType="solid">
        <fgColor rgb="FFFFFF00"/>
        <bgColor rgb="FFFFFF00"/>
      </patternFill>
    </fill>
    <fill>
      <patternFill patternType="solid">
        <fgColor rgb="FF948A54"/>
        <bgColor rgb="FF7F7F7F"/>
      </patternFill>
    </fill>
    <fill>
      <patternFill patternType="solid">
        <fgColor rgb="FFDCE6F2"/>
        <bgColor rgb="FFD9D9D9"/>
      </patternFill>
    </fill>
    <fill>
      <patternFill patternType="solid">
        <fgColor rgb="FFD99694"/>
        <bgColor rgb="FFFF99CC"/>
      </patternFill>
    </fill>
    <fill>
      <patternFill patternType="solid">
        <fgColor rgb="FFFFFF99"/>
        <bgColor rgb="FFFFFFCC"/>
      </patternFill>
    </fill>
    <fill>
      <patternFill patternType="solid">
        <fgColor rgb="FF93CDDD"/>
        <bgColor rgb="FFC3D69B"/>
      </patternFill>
    </fill>
    <fill>
      <patternFill patternType="solid">
        <fgColor rgb="FFB3A2C7"/>
        <bgColor rgb="FF9999FF"/>
      </patternFill>
    </fill>
    <fill>
      <patternFill patternType="solid">
        <fgColor rgb="FF604A7B"/>
        <bgColor rgb="FF333399"/>
      </patternFill>
    </fill>
    <fill>
      <patternFill patternType="solid">
        <fgColor rgb="FF558ED5"/>
        <bgColor rgb="FF7F7F7F"/>
      </patternFill>
    </fill>
  </fills>
  <borders count="36">
    <border diagonalUp="false" diagonalDown="false">
      <left/>
      <right/>
      <top/>
      <bottom/>
      <diagonal/>
    </border>
    <border diagonalUp="false" diagonalDown="false">
      <left/>
      <right style="thin"/>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color rgb="FFD9D9D9"/>
      </left>
      <right/>
      <top style="thin"/>
      <bottom style="thin">
        <color rgb="FFD9D9D9"/>
      </bottom>
      <diagonal/>
    </border>
    <border diagonalUp="false" diagonalDown="false">
      <left/>
      <right style="thin">
        <color rgb="FFD9D9D9"/>
      </right>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style="thin">
        <color rgb="FFD9D9D9"/>
      </right>
      <top/>
      <bottom style="thin"/>
      <diagonal/>
    </border>
    <border diagonalUp="false" diagonalDown="false">
      <left/>
      <right/>
      <top/>
      <bottom style="thin"/>
      <diagonal/>
    </border>
    <border diagonalUp="false" diagonalDown="false">
      <left/>
      <right/>
      <top style="thin">
        <color rgb="FFD9D9D9"/>
      </top>
      <bottom style="thin"/>
      <diagonal/>
    </border>
    <border diagonalUp="false" diagonalDown="false">
      <left style="thin">
        <color rgb="FFD9D9D9"/>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thin">
        <color rgb="FFD9D9D9"/>
      </right>
      <top style="thin">
        <color rgb="FFD9D9D9"/>
      </top>
      <bottom style="thin">
        <color rgb="FFD9D9D9"/>
      </bottom>
      <diagonal/>
    </border>
    <border diagonalUp="false" diagonalDown="false">
      <left/>
      <right style="thin">
        <color rgb="FFD9D9D9"/>
      </right>
      <top/>
      <bottom style="thin">
        <color rgb="FFD9D9D9"/>
      </bottom>
      <diagonal/>
    </border>
    <border diagonalUp="false" diagonalDown="false">
      <left style="thin">
        <color rgb="FFD9D9D9"/>
      </left>
      <right style="thin">
        <color rgb="FFD9D9D9"/>
      </right>
      <top/>
      <bottom style="thin">
        <color rgb="FFD9D9D9"/>
      </bottom>
      <diagonal/>
    </border>
    <border diagonalUp="false" diagonalDown="false">
      <left style="thin"/>
      <right style="thin"/>
      <top style="thin"/>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color rgb="FFD9D9D9"/>
      </left>
      <right/>
      <top style="thin">
        <color rgb="FFD9D9D9"/>
      </top>
      <bottom style="thin">
        <color rgb="FFD9D9D9"/>
      </bottom>
      <diagonal/>
    </border>
    <border diagonalUp="false" diagonalDown="false">
      <left/>
      <right style="thin">
        <color rgb="FFD9D9D9"/>
      </right>
      <top style="thin">
        <color rgb="FFD9D9D9"/>
      </top>
      <bottom/>
      <diagonal/>
    </border>
    <border diagonalUp="false" diagonalDown="false">
      <left/>
      <right/>
      <top style="thin">
        <color rgb="FFD9D9D9"/>
      </top>
      <bottom/>
      <diagonal/>
    </border>
    <border diagonalUp="false" diagonalDown="false">
      <left style="thin">
        <color rgb="FFD9D9D9"/>
      </left>
      <right style="thin">
        <color rgb="FFD9D9D9"/>
      </right>
      <top style="thin">
        <color rgb="FFD9D9D9"/>
      </top>
      <bottom/>
      <diagonal/>
    </border>
    <border diagonalUp="false" diagonalDown="false">
      <left style="thin">
        <color rgb="FFD9D9D9"/>
      </left>
      <right/>
      <top style="thin">
        <color rgb="FFD9D9D9"/>
      </top>
      <bottom/>
      <diagonal/>
    </border>
    <border diagonalUp="false" diagonalDown="false">
      <left style="thin">
        <color rgb="FFD9D9D9"/>
      </left>
      <right style="thin">
        <color rgb="FFD9D9D9"/>
      </right>
      <top/>
      <bottom/>
      <diagonal/>
    </border>
    <border diagonalUp="false" diagonalDown="false">
      <left style="thin"/>
      <right style="thin">
        <color rgb="FFD9D9D9"/>
      </right>
      <top style="thin">
        <color rgb="FFD9D9D9"/>
      </top>
      <bottom style="thin">
        <color rgb="FFD9D9D9"/>
      </bottom>
      <diagonal/>
    </border>
    <border diagonalUp="false" diagonalDown="false">
      <left style="thin"/>
      <right style="thin">
        <color rgb="FFD9D9D9"/>
      </right>
      <top style="thin">
        <color rgb="FFD9D9D9"/>
      </top>
      <bottom/>
      <diagonal/>
    </border>
    <border diagonalUp="false" diagonalDown="false">
      <left style="thin"/>
      <right/>
      <top style="thin">
        <color rgb="FFD9D9D9"/>
      </top>
      <bottom style="thin">
        <color rgb="FFD9D9D9"/>
      </bottom>
      <diagonal/>
    </border>
    <border diagonalUp="false" diagonalDown="false">
      <left style="thin"/>
      <right/>
      <top/>
      <bottom/>
      <diagonal/>
    </border>
    <border diagonalUp="false" diagonalDown="false">
      <left style="thin">
        <color rgb="FFD9D9D9"/>
      </left>
      <right/>
      <top/>
      <bottom/>
      <diagonal/>
    </border>
    <border diagonalUp="false" diagonalDown="false">
      <left/>
      <right/>
      <top style="thin">
        <color rgb="FFD9D9D9"/>
      </top>
      <bottom style="thin">
        <color rgb="FFD9D9D9"/>
      </bottom>
      <diagonal/>
    </border>
    <border diagonalUp="false" diagonalDown="false">
      <left style="thin"/>
      <right style="thin">
        <color rgb="FFD9D9D9"/>
      </right>
      <top/>
      <bottom/>
      <diagonal/>
    </border>
    <border diagonalUp="false" diagonalDown="false">
      <left style="thin">
        <color rgb="FFD9D9D9"/>
      </left>
      <right/>
      <top/>
      <bottom style="thin">
        <color rgb="FFD9D9D9"/>
      </bottom>
      <diagonal/>
    </border>
    <border diagonalUp="false" diagonalDown="false">
      <left/>
      <right/>
      <top/>
      <bottom style="thin">
        <color rgb="FFD9D9D9"/>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2"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false" indent="0" shrinkToFit="false"/>
      <protection locked="true" hidden="false"/>
    </xf>
    <xf numFmtId="164" fontId="6" fillId="0" borderId="4" xfId="0" applyFont="true" applyBorder="true" applyAlignment="true" applyProtection="false">
      <alignment horizontal="general" vertical="top"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5" xfId="0" applyFont="true" applyBorder="true" applyAlignment="true" applyProtection="false">
      <alignment horizontal="center" vertical="top" textRotation="0" wrapText="false" indent="0" shrinkToFit="false"/>
      <protection locked="true" hidden="false"/>
    </xf>
    <xf numFmtId="164" fontId="6" fillId="2" borderId="6" xfId="0" applyFont="true" applyBorder="true" applyAlignment="true" applyProtection="false">
      <alignment horizontal="center" vertical="top"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general" vertical="top" textRotation="0" wrapText="false" indent="0" shrinkToFit="false"/>
      <protection locked="true" hidden="false"/>
    </xf>
    <xf numFmtId="164" fontId="6" fillId="0" borderId="8" xfId="0" applyFont="true" applyBorder="true" applyAlignment="true" applyProtection="false">
      <alignment horizontal="general" vertical="top" textRotation="0" wrapText="false" indent="0" shrinkToFit="false"/>
      <protection locked="true" hidden="false"/>
    </xf>
    <xf numFmtId="164" fontId="6" fillId="2" borderId="9" xfId="0" applyFont="true" applyBorder="true" applyAlignment="true" applyProtection="false">
      <alignment horizontal="general" vertical="top" textRotation="0" wrapText="false" indent="0" shrinkToFit="false"/>
      <protection locked="true" hidden="false"/>
    </xf>
    <xf numFmtId="164" fontId="6" fillId="0" borderId="10" xfId="0" applyFont="true" applyBorder="true" applyAlignment="true" applyProtection="false">
      <alignment horizontal="general" vertical="top" textRotation="0" wrapText="false" indent="0" shrinkToFit="false"/>
      <protection locked="true" hidden="false"/>
    </xf>
    <xf numFmtId="164" fontId="6" fillId="13"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14" borderId="0" xfId="0" applyFont="true" applyBorder="false" applyAlignment="true" applyProtection="false">
      <alignment horizontal="general" vertical="bottom" textRotation="0" wrapText="false" indent="0" shrinkToFit="false"/>
      <protection locked="true" hidden="false"/>
    </xf>
    <xf numFmtId="164" fontId="6" fillId="15" borderId="0" xfId="0" applyFont="true" applyBorder="false" applyAlignment="true" applyProtection="false">
      <alignment horizontal="general" vertical="bottom" textRotation="0" wrapText="false" indent="0" shrinkToFit="false"/>
      <protection locked="true" hidden="false"/>
    </xf>
    <xf numFmtId="164" fontId="4" fillId="0" borderId="3" xfId="2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false" indent="0" shrinkToFit="false"/>
      <protection locked="true" hidden="false"/>
    </xf>
    <xf numFmtId="164" fontId="6" fillId="2" borderId="3"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16"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6" fillId="0" borderId="1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6" fillId="2" borderId="3" xfId="0" applyFont="true" applyBorder="true" applyAlignment="true" applyProtection="false">
      <alignment horizontal="center" vertical="center" textRotation="0" wrapText="true" indent="0" shrinkToFit="false"/>
      <protection locked="true" hidden="false"/>
    </xf>
    <xf numFmtId="164" fontId="9" fillId="0" borderId="3"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8" borderId="3" xfId="0" applyFont="tru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0" fillId="0" borderId="12" xfId="0" applyFont="true" applyBorder="true" applyAlignment="true" applyProtection="false">
      <alignment horizontal="general" vertical="top" textRotation="0" wrapText="true" indent="0" shrinkToFit="false"/>
      <protection locked="true" hidden="false"/>
    </xf>
    <xf numFmtId="164" fontId="10" fillId="2" borderId="3" xfId="0" applyFont="true" applyBorder="true" applyAlignment="true" applyProtection="false">
      <alignment horizontal="general" vertical="top" textRotation="0" wrapText="true" indent="0" shrinkToFit="false"/>
      <protection locked="true" hidden="false"/>
    </xf>
    <xf numFmtId="164" fontId="10" fillId="3" borderId="3" xfId="0" applyFont="true" applyBorder="true" applyAlignment="true" applyProtection="false">
      <alignment horizontal="general" vertical="top" textRotation="0" wrapText="true" indent="0" shrinkToFit="false"/>
      <protection locked="true" hidden="false"/>
    </xf>
    <xf numFmtId="164" fontId="10" fillId="0" borderId="11" xfId="0" applyFont="true" applyBorder="true" applyAlignment="true" applyProtection="false">
      <alignment horizontal="general" vertical="top" textRotation="0" wrapText="true" indent="0" shrinkToFit="false"/>
      <protection locked="true" hidden="false"/>
    </xf>
    <xf numFmtId="164" fontId="10" fillId="5" borderId="3" xfId="0" applyFont="true" applyBorder="true" applyAlignment="true" applyProtection="false">
      <alignment horizontal="general" vertical="top" textRotation="0" wrapText="true" indent="0" shrinkToFit="false"/>
      <protection locked="true" hidden="false"/>
    </xf>
    <xf numFmtId="164" fontId="10" fillId="0" borderId="12" xfId="0" applyFont="tru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0" fillId="4" borderId="3" xfId="0" applyFont="true" applyBorder="true" applyAlignment="true" applyProtection="false">
      <alignment horizontal="general" vertical="top" textRotation="0" wrapText="true" indent="0" shrinkToFit="false"/>
      <protection locked="true" hidden="false"/>
    </xf>
    <xf numFmtId="164" fontId="10" fillId="9" borderId="3" xfId="0" applyFont="true" applyBorder="true" applyAlignment="true" applyProtection="false">
      <alignment horizontal="general" vertical="top" textRotation="0" wrapText="true" indent="0" shrinkToFit="false"/>
      <protection locked="true" hidden="false"/>
    </xf>
    <xf numFmtId="164" fontId="4" fillId="0" borderId="12" xfId="20" applyFont="true" applyBorder="true" applyAlignment="true" applyProtection="false">
      <alignment horizontal="general" vertical="bottom" textRotation="0" wrapText="true" indent="0" shrinkToFit="false"/>
      <protection locked="true" hidden="false"/>
    </xf>
    <xf numFmtId="164" fontId="4" fillId="0" borderId="3" xfId="20" applyFont="true" applyBorder="true" applyAlignment="fals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general" vertical="bottom" textRotation="0" wrapText="true" indent="0" shrinkToFit="false"/>
      <protection locked="true" hidden="false"/>
    </xf>
    <xf numFmtId="164" fontId="10" fillId="13" borderId="3" xfId="0" applyFont="true" applyBorder="true" applyAlignment="true" applyProtection="false">
      <alignment horizontal="general" vertical="top" textRotation="0" wrapText="true" indent="0" shrinkToFit="false"/>
      <protection locked="true" hidden="false"/>
    </xf>
    <xf numFmtId="164" fontId="11" fillId="0" borderId="3" xfId="0" applyFont="true" applyBorder="true" applyAlignment="true" applyProtection="false">
      <alignment horizontal="general" vertical="top" textRotation="0" wrapText="true" indent="0" shrinkToFit="false"/>
      <protection locked="true" hidden="false"/>
    </xf>
    <xf numFmtId="164" fontId="10" fillId="10" borderId="3" xfId="0" applyFont="true" applyBorder="true" applyAlignment="true" applyProtection="false">
      <alignment horizontal="general" vertical="top" textRotation="0" wrapText="true" indent="0" shrinkToFit="false"/>
      <protection locked="true" hidden="false"/>
    </xf>
    <xf numFmtId="164" fontId="10" fillId="12" borderId="3" xfId="0" applyFont="true" applyBorder="true" applyAlignment="true" applyProtection="false">
      <alignment horizontal="general" vertical="top" textRotation="0" wrapText="true" indent="0" shrinkToFit="false"/>
      <protection locked="true" hidden="false"/>
    </xf>
    <xf numFmtId="164" fontId="4" fillId="2" borderId="3" xfId="20" applyFont="true" applyBorder="true" applyAlignment="true" applyProtection="false">
      <alignment horizontal="general" vertical="bottom" textRotation="0" wrapText="true" indent="0" shrinkToFit="false"/>
      <protection locked="true" hidden="false"/>
    </xf>
    <xf numFmtId="164" fontId="4" fillId="2" borderId="12" xfId="20" applyFont="true" applyBorder="true" applyAlignment="true" applyProtection="false">
      <alignment horizontal="general" vertical="bottom" textRotation="0" wrapText="true" indent="0" shrinkToFit="false"/>
      <protection locked="true" hidden="false"/>
    </xf>
    <xf numFmtId="164" fontId="10" fillId="2" borderId="11" xfId="0" applyFont="true" applyBorder="true" applyAlignment="true" applyProtection="false">
      <alignment horizontal="general" vertical="top" textRotation="0" wrapText="true" indent="0" shrinkToFit="false"/>
      <protection locked="true" hidden="false"/>
    </xf>
    <xf numFmtId="164" fontId="4" fillId="2" borderId="3" xfId="20" applyFont="true" applyBorder="true" applyAlignment="false" applyProtection="false">
      <alignment horizontal="general" vertical="bottom" textRotation="0" wrapText="false" indent="0" shrinkToFit="false"/>
      <protection locked="true" hidden="false"/>
    </xf>
    <xf numFmtId="164" fontId="11" fillId="2" borderId="3"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2" borderId="3" xfId="0" applyFont="tru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13" fillId="0" borderId="11" xfId="20" applyFont="true" applyBorder="true" applyAlignment="true" applyProtection="false">
      <alignment horizontal="general" vertical="bottom" textRotation="0" wrapText="true" indent="0" shrinkToFit="false"/>
      <protection locked="true" hidden="false"/>
    </xf>
    <xf numFmtId="164" fontId="13" fillId="2" borderId="3" xfId="2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0" fillId="2" borderId="6"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2" borderId="1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3" fillId="2" borderId="3" xfId="0" applyFont="true" applyBorder="true" applyAlignment="true" applyProtection="false">
      <alignment horizontal="general" vertical="top" textRotation="0" wrapText="true" indent="0" shrinkToFit="false"/>
      <protection locked="true" hidden="false"/>
    </xf>
    <xf numFmtId="164" fontId="13" fillId="0" borderId="3" xfId="0" applyFont="true" applyBorder="tru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11" xfId="0" applyFont="true" applyBorder="true" applyAlignment="false" applyProtection="false">
      <alignment horizontal="general" vertical="bottom" textRotation="0" wrapText="false" indent="0" shrinkToFit="false"/>
      <protection locked="true" hidden="false"/>
    </xf>
    <xf numFmtId="164" fontId="12" fillId="2" borderId="3" xfId="0" applyFont="tru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false" applyProtection="false">
      <alignment horizontal="general" vertical="bottom" textRotation="0" wrapText="false" indent="0" shrinkToFit="false"/>
      <protection locked="true" hidden="false"/>
    </xf>
    <xf numFmtId="164" fontId="10" fillId="0" borderId="12" xfId="0" applyFont="true" applyBorder="true" applyAlignment="true" applyProtection="false">
      <alignment horizontal="general"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0" fillId="2" borderId="15" xfId="0" applyFont="false" applyBorder="true" applyAlignment="false" applyProtection="false">
      <alignment horizontal="general" vertical="bottom" textRotation="0" wrapText="false" indent="0" shrinkToFit="false"/>
      <protection locked="true" hidden="false"/>
    </xf>
    <xf numFmtId="164" fontId="10" fillId="2" borderId="12" xfId="0" applyFont="true" applyBorder="true" applyAlignment="true" applyProtection="false">
      <alignment horizontal="general" vertical="top"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10" fillId="2" borderId="16" xfId="0" applyFont="true" applyBorder="true" applyAlignment="true" applyProtection="false">
      <alignment horizontal="general" vertical="top" textRotation="0" wrapText="true" indent="0" shrinkToFit="false"/>
      <protection locked="true" hidden="false"/>
    </xf>
    <xf numFmtId="164" fontId="10" fillId="12" borderId="17" xfId="0" applyFont="true" applyBorder="true" applyAlignment="true" applyProtection="false">
      <alignment horizontal="general" vertical="top" textRotation="0" wrapText="true" indent="0" shrinkToFit="false"/>
      <protection locked="true" hidden="false"/>
    </xf>
    <xf numFmtId="164" fontId="10" fillId="2" borderId="18" xfId="0" applyFont="true" applyBorder="true" applyAlignment="true" applyProtection="false">
      <alignment horizontal="general" vertical="top" textRotation="0" wrapText="true" indent="0" shrinkToFit="false"/>
      <protection locked="true" hidden="false"/>
    </xf>
    <xf numFmtId="164" fontId="10" fillId="0" borderId="18" xfId="0" applyFont="true" applyBorder="true" applyAlignment="true" applyProtection="false">
      <alignment horizontal="general" vertical="top" textRotation="0" wrapText="true" indent="0" shrinkToFit="false"/>
      <protection locked="true" hidden="false"/>
    </xf>
    <xf numFmtId="164" fontId="10" fillId="0" borderId="19" xfId="0" applyFont="true" applyBorder="true" applyAlignment="true" applyProtection="false">
      <alignment horizontal="general" vertical="top" textRotation="0" wrapText="true" indent="0" shrinkToFit="false"/>
      <protection locked="true" hidden="false"/>
    </xf>
    <xf numFmtId="164" fontId="10" fillId="0" borderId="2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3" xfId="20" applyFont="true" applyBorder="true" applyAlignment="true" applyProtection="false">
      <alignment horizontal="general" vertical="bottom" textRotation="0" wrapText="true" indent="0" shrinkToFit="false"/>
      <protection locked="true" hidden="false"/>
    </xf>
    <xf numFmtId="164" fontId="11" fillId="0" borderId="3" xfId="2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10" fillId="0" borderId="0" xfId="0" applyFont="true" applyBorder="true" applyAlignment="true" applyProtection="false">
      <alignment horizontal="general" vertical="top" textRotation="0" wrapText="true" indent="0" shrinkToFit="false"/>
      <protection locked="true" hidden="false"/>
    </xf>
    <xf numFmtId="164" fontId="10" fillId="0" borderId="16"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0" fillId="0" borderId="21"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10" fillId="2" borderId="22" xfId="0" applyFont="true" applyBorder="true" applyAlignment="true" applyProtection="false">
      <alignment horizontal="general" vertical="top" textRotation="0" wrapText="true" indent="0" shrinkToFit="false"/>
      <protection locked="true" hidden="false"/>
    </xf>
    <xf numFmtId="164" fontId="10" fillId="2" borderId="6" xfId="0" applyFont="true" applyBorder="true" applyAlignment="true" applyProtection="false">
      <alignment horizontal="general" vertical="top" textRotation="0" wrapText="true" indent="0" shrinkToFit="false"/>
      <protection locked="true" hidden="false"/>
    </xf>
    <xf numFmtId="164" fontId="10" fillId="2" borderId="13" xfId="0" applyFont="true" applyBorder="true" applyAlignment="true" applyProtection="false">
      <alignment horizontal="general" vertical="top" textRotation="0" wrapText="true" indent="0" shrinkToFit="false"/>
      <protection locked="true" hidden="false"/>
    </xf>
    <xf numFmtId="164" fontId="10" fillId="2" borderId="23" xfId="0" applyFont="true" applyBorder="true" applyAlignment="true" applyProtection="false">
      <alignment horizontal="general" vertical="top" textRotation="0" wrapText="true" indent="0" shrinkToFit="false"/>
      <protection locked="true" hidden="false"/>
    </xf>
    <xf numFmtId="164" fontId="10" fillId="2" borderId="24" xfId="0" applyFont="true" applyBorder="true" applyAlignment="true" applyProtection="false">
      <alignment horizontal="general" vertical="top" textRotation="0" wrapText="true" indent="0" shrinkToFit="false"/>
      <protection locked="true" hidden="false"/>
    </xf>
    <xf numFmtId="164" fontId="10" fillId="2" borderId="25" xfId="0" applyFont="true" applyBorder="true" applyAlignment="true" applyProtection="false">
      <alignment horizontal="general" vertical="top" textRotation="0" wrapText="true" indent="0" shrinkToFit="false"/>
      <protection locked="true" hidden="false"/>
    </xf>
    <xf numFmtId="164" fontId="10" fillId="2" borderId="26" xfId="0" applyFont="true" applyBorder="true" applyAlignment="true" applyProtection="false">
      <alignment horizontal="general" vertical="top" textRotation="0" wrapText="tru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10" fillId="2" borderId="19" xfId="0" applyFont="true" applyBorder="true" applyAlignment="true" applyProtection="false">
      <alignment horizontal="general" vertical="top" textRotation="0" wrapText="true" indent="0" shrinkToFit="false"/>
      <protection locked="true" hidden="false"/>
    </xf>
    <xf numFmtId="164" fontId="10" fillId="2" borderId="27" xfId="0" applyFont="true" applyBorder="true" applyAlignment="true" applyProtection="false">
      <alignment horizontal="general" vertical="top" textRotation="0" wrapText="true" indent="0" shrinkToFit="false"/>
      <protection locked="true" hidden="false"/>
    </xf>
    <xf numFmtId="164" fontId="10" fillId="2" borderId="0" xfId="0" applyFont="true" applyBorder="true" applyAlignment="true" applyProtection="false">
      <alignment horizontal="general" vertical="top" textRotation="0" wrapText="true" indent="0" shrinkToFit="false"/>
      <protection locked="true" hidden="false"/>
    </xf>
    <xf numFmtId="164" fontId="10" fillId="2" borderId="14" xfId="0" applyFont="true" applyBorder="true" applyAlignment="true" applyProtection="false">
      <alignment horizontal="general" vertical="top" textRotation="0" wrapText="true" indent="0" shrinkToFit="false"/>
      <protection locked="true" hidden="false"/>
    </xf>
    <xf numFmtId="164" fontId="10" fillId="0" borderId="26" xfId="0" applyFont="true" applyBorder="true" applyAlignment="true" applyProtection="false">
      <alignment horizontal="general" vertical="top" textRotation="0" wrapText="true" indent="0" shrinkToFit="false"/>
      <protection locked="true" hidden="false"/>
    </xf>
    <xf numFmtId="164" fontId="10" fillId="0" borderId="0" xfId="0" applyFont="true" applyBorder="true" applyAlignment="true" applyProtection="false">
      <alignment horizontal="general" vertical="top" textRotation="0" wrapText="true" indent="0" shrinkToFit="false"/>
      <protection locked="true" hidden="false"/>
    </xf>
    <xf numFmtId="164" fontId="10" fillId="0" borderId="21" xfId="0" applyFont="true" applyBorder="true" applyAlignment="true" applyProtection="false">
      <alignment horizontal="general" vertical="top" textRotation="0" wrapText="true" indent="0" shrinkToFit="false"/>
      <protection locked="true" hidden="false"/>
    </xf>
    <xf numFmtId="164" fontId="10" fillId="2" borderId="28" xfId="0" applyFont="true" applyBorder="true" applyAlignment="true" applyProtection="false">
      <alignment horizontal="general" vertical="top" textRotation="0" wrapText="true" indent="0" shrinkToFit="false"/>
      <protection locked="true" hidden="false"/>
    </xf>
    <xf numFmtId="164" fontId="10" fillId="2" borderId="21" xfId="0" applyFont="true" applyBorder="true" applyAlignment="true" applyProtection="false">
      <alignment horizontal="general" vertical="top" textRotation="0" wrapText="true" indent="0" shrinkToFit="false"/>
      <protection locked="true" hidden="false"/>
    </xf>
    <xf numFmtId="164" fontId="10" fillId="2" borderId="29" xfId="0" applyFont="true" applyBorder="true" applyAlignment="true" applyProtection="false">
      <alignment horizontal="general" vertical="top" textRotation="0" wrapText="true" indent="0" shrinkToFit="false"/>
      <protection locked="true" hidden="false"/>
    </xf>
    <xf numFmtId="164" fontId="10" fillId="2" borderId="30" xfId="0" applyFont="true" applyBorder="true" applyAlignment="true" applyProtection="false">
      <alignment horizontal="general" vertical="top" textRotation="0" wrapText="tru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10" fillId="2" borderId="31" xfId="0" applyFont="true" applyBorder="true" applyAlignment="true" applyProtection="false">
      <alignment horizontal="general" vertical="top" textRotation="0" wrapText="true" indent="0" shrinkToFit="false"/>
      <protection locked="true" hidden="false"/>
    </xf>
    <xf numFmtId="164" fontId="10" fillId="2" borderId="5" xfId="0" applyFont="true" applyBorder="true" applyAlignment="true" applyProtection="false">
      <alignment horizontal="general" vertical="top" textRotation="0" wrapText="true" indent="0" shrinkToFit="false"/>
      <protection locked="true" hidden="false"/>
    </xf>
    <xf numFmtId="164" fontId="0" fillId="2" borderId="22" xfId="0" applyFont="true" applyBorder="true" applyAlignment="false" applyProtection="false">
      <alignment horizontal="general" vertical="bottom" textRotation="0" wrapText="false" indent="0" shrinkToFit="false"/>
      <protection locked="true" hidden="false"/>
    </xf>
    <xf numFmtId="164" fontId="0" fillId="2" borderId="25"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10" fillId="2" borderId="32" xfId="0" applyFont="true" applyBorder="true" applyAlignment="true" applyProtection="false">
      <alignment horizontal="general" vertical="top" textRotation="0" wrapText="true" indent="0" shrinkToFit="false"/>
      <protection locked="true" hidden="false"/>
    </xf>
    <xf numFmtId="164" fontId="10" fillId="0" borderId="33" xfId="0" applyFont="true" applyBorder="true" applyAlignment="true" applyProtection="false">
      <alignment horizontal="general" vertical="top" textRotation="0" wrapText="true" indent="0" shrinkToFit="false"/>
      <protection locked="true" hidden="false"/>
    </xf>
    <xf numFmtId="164" fontId="10" fillId="0" borderId="25" xfId="0" applyFont="true" applyBorder="true" applyAlignment="true" applyProtection="false">
      <alignment horizontal="general" vertical="top" textRotation="0" wrapText="true" indent="0" shrinkToFit="false"/>
      <protection locked="true" hidden="false"/>
    </xf>
    <xf numFmtId="164" fontId="10" fillId="0" borderId="24" xfId="0" applyFont="true" applyBorder="true" applyAlignment="true" applyProtection="false">
      <alignment horizontal="general" vertical="top" textRotation="0" wrapText="true" indent="0" shrinkToFit="false"/>
      <protection locked="true" hidden="false"/>
    </xf>
    <xf numFmtId="164" fontId="10" fillId="0" borderId="22" xfId="0" applyFont="true" applyBorder="true" applyAlignment="true" applyProtection="false">
      <alignment horizontal="general" vertical="top" textRotation="0" wrapText="true" indent="0" shrinkToFit="false"/>
      <protection locked="true" hidden="false"/>
    </xf>
    <xf numFmtId="164" fontId="10" fillId="0" borderId="23" xfId="0" applyFont="true" applyBorder="true" applyAlignment="true" applyProtection="false">
      <alignment horizontal="general" vertical="top" textRotation="0" wrapText="tru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14" fillId="0" borderId="13"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2" borderId="22" xfId="0" applyFont="true" applyBorder="true" applyAlignment="true" applyProtection="false">
      <alignment horizontal="general" vertical="top" textRotation="0" wrapText="true" indent="0" shrinkToFit="false"/>
      <protection locked="true" hidden="false"/>
    </xf>
    <xf numFmtId="164" fontId="15" fillId="2" borderId="24" xfId="0" applyFont="true" applyBorder="true" applyAlignment="true" applyProtection="false">
      <alignment horizontal="general" vertical="top" textRotation="0" wrapText="true" indent="0" shrinkToFit="false"/>
      <protection locked="true" hidden="false"/>
    </xf>
    <xf numFmtId="164" fontId="15" fillId="2" borderId="25" xfId="0" applyFont="true" applyBorder="true" applyAlignment="true" applyProtection="false">
      <alignment horizontal="general" vertical="top" textRotation="0" wrapText="tru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xfId="21" builtinId="53" customBuiltin="tru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3D69B"/>
      <rgbColor rgb="FF7F7F7F"/>
      <rgbColor rgb="FF9999FF"/>
      <rgbColor rgb="FF993366"/>
      <rgbColor rgb="FFFFFFCC"/>
      <rgbColor rgb="FFDCE6F2"/>
      <rgbColor rgb="FF660066"/>
      <rgbColor rgb="FFD9969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3A2C7"/>
      <rgbColor rgb="FFFAC090"/>
      <rgbColor rgb="FF558ED5"/>
      <rgbColor rgb="FF33CCCC"/>
      <rgbColor rgb="FF92D050"/>
      <rgbColor rgb="FFFFCC00"/>
      <rgbColor rgb="FFFF9900"/>
      <rgbColor rgb="FFE46C0A"/>
      <rgbColor rgb="FF604A7B"/>
      <rgbColor rgb="FF948A5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U159"/>
  <sheetViews>
    <sheetView windowProtection="true" showFormulas="false" showGridLines="true" showRowColHeaders="true" showZeros="true" rightToLeft="false" tabSelected="true" showOutlineSymbols="true" defaultGridColor="true" view="normal" topLeftCell="A1" colorId="64" zoomScale="60" zoomScaleNormal="60" zoomScalePageLayoutView="100" workbookViewId="0">
      <pane xSplit="4" ySplit="7" topLeftCell="Q8" activePane="bottomRight" state="frozen"/>
      <selection pane="topLeft" activeCell="A1" activeCellId="0" sqref="A1"/>
      <selection pane="topRight" activeCell="Q1" activeCellId="0" sqref="Q1"/>
      <selection pane="bottomLeft" activeCell="A8" activeCellId="0" sqref="A8"/>
      <selection pane="bottomRight" activeCell="AF8" activeCellId="0" sqref="AF8"/>
    </sheetView>
  </sheetViews>
  <sheetFormatPr defaultRowHeight="12.5"/>
  <cols>
    <col collapsed="false" hidden="false" max="2" min="1" style="1" width="18.6836734693878"/>
    <col collapsed="false" hidden="false" max="3" min="3" style="1" width="25.5969387755102"/>
    <col collapsed="false" hidden="false" max="4" min="4" style="2" width="33.0459183673469"/>
    <col collapsed="false" hidden="false" max="6" min="5" style="1" width="22.1377551020408"/>
    <col collapsed="false" hidden="false" max="7" min="7" style="1" width="22.3571428571429"/>
    <col collapsed="false" hidden="false" max="9" min="8" style="1" width="25.5969387755102"/>
    <col collapsed="false" hidden="false" max="10" min="10" style="1" width="20.8418367346939"/>
    <col collapsed="false" hidden="false" max="11" min="11" style="1" width="17.7091836734694"/>
    <col collapsed="false" hidden="false" max="12" min="12" style="1" width="31.5357142857143"/>
    <col collapsed="false" hidden="false" max="14" min="13" style="1" width="17.280612244898"/>
    <col collapsed="false" hidden="false" max="15" min="15" style="1" width="27.6479591836735"/>
    <col collapsed="false" hidden="false" max="16" min="16" style="1" width="11.3418367346939"/>
    <col collapsed="false" hidden="false" max="17" min="17" style="3" width="10.9081632653061"/>
    <col collapsed="false" hidden="false" max="18" min="18" style="1" width="20.0867346938776"/>
    <col collapsed="false" hidden="false" max="19" min="19" style="1" width="27.8622448979592"/>
    <col collapsed="false" hidden="false" max="20" min="20" style="1" width="17.8214285714286"/>
    <col collapsed="false" hidden="false" max="22" min="21" style="1" width="27.8622448979592"/>
    <col collapsed="false" hidden="false" max="23" min="23" style="1" width="20.0867346938776"/>
    <col collapsed="false" hidden="false" max="24" min="24" style="1" width="27.8622448979592"/>
    <col collapsed="false" hidden="false" max="28" min="25" style="1" width="20.5204081632653"/>
    <col collapsed="false" hidden="false" max="32" min="29" style="1" width="27.2142857142857"/>
    <col collapsed="false" hidden="false" max="33" min="33" style="1" width="46.5459183673469"/>
    <col collapsed="false" hidden="false" max="35" min="34" style="1" width="27.2142857142857"/>
    <col collapsed="false" hidden="false" max="1025" min="36" style="0" width="8.85714285714286"/>
  </cols>
  <sheetData>
    <row r="1" s="8" customFormat="true" ht="164.5" hidden="false" customHeight="true" outlineLevel="0" collapsed="false">
      <c r="A1" s="4" t="s">
        <v>0</v>
      </c>
      <c r="B1" s="4"/>
      <c r="C1" s="4"/>
      <c r="D1" s="4"/>
      <c r="E1" s="5"/>
      <c r="F1" s="5"/>
      <c r="G1" s="6"/>
      <c r="H1" s="6"/>
      <c r="I1" s="6"/>
      <c r="J1" s="6"/>
      <c r="K1" s="6"/>
      <c r="L1" s="6"/>
      <c r="M1" s="6"/>
      <c r="N1" s="6"/>
      <c r="O1" s="6"/>
      <c r="P1" s="6"/>
      <c r="Q1" s="7"/>
      <c r="R1" s="6"/>
      <c r="S1" s="6"/>
      <c r="T1" s="6"/>
      <c r="U1" s="6"/>
      <c r="V1" s="6"/>
      <c r="W1" s="6"/>
      <c r="X1" s="6"/>
      <c r="Y1" s="6"/>
      <c r="Z1" s="6"/>
      <c r="AA1" s="6"/>
      <c r="AB1" s="6"/>
      <c r="AC1" s="6"/>
      <c r="AD1" s="6"/>
      <c r="AE1" s="6"/>
      <c r="AF1" s="6"/>
      <c r="AG1" s="6"/>
      <c r="AH1" s="6"/>
      <c r="AI1" s="6"/>
      <c r="AP1" s="9"/>
      <c r="AQ1" s="8" t="s">
        <v>1</v>
      </c>
      <c r="AT1" s="10"/>
      <c r="AU1" s="8" t="s">
        <v>2</v>
      </c>
    </row>
    <row r="2" customFormat="false" ht="15.5" hidden="false" customHeight="false" outlineLevel="0" collapsed="false">
      <c r="A2" s="11" t="s">
        <v>3</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2"/>
      <c r="AE2" s="12"/>
      <c r="AF2" s="12"/>
      <c r="AG2" s="12"/>
      <c r="AH2" s="12"/>
      <c r="AI2" s="12"/>
      <c r="AL2" s="13"/>
      <c r="AM2" s="8" t="s">
        <v>4</v>
      </c>
      <c r="AP2" s="14"/>
      <c r="AQ2" s="8" t="s">
        <v>5</v>
      </c>
      <c r="AT2" s="15"/>
      <c r="AU2" s="8" t="s">
        <v>6</v>
      </c>
    </row>
    <row r="3" customFormat="false" ht="15.5" hidden="false" customHeight="false" outlineLevel="0" collapsed="false">
      <c r="A3" s="16"/>
      <c r="B3" s="16"/>
      <c r="C3" s="16"/>
      <c r="D3" s="17"/>
      <c r="E3" s="18"/>
      <c r="F3" s="18"/>
      <c r="G3" s="16"/>
      <c r="H3" s="16"/>
      <c r="I3" s="16"/>
      <c r="J3" s="16"/>
      <c r="K3" s="16"/>
      <c r="L3" s="16"/>
      <c r="M3" s="16"/>
      <c r="N3" s="16"/>
      <c r="O3" s="16"/>
      <c r="P3" s="16"/>
      <c r="Q3" s="19"/>
      <c r="R3" s="20"/>
      <c r="S3" s="16"/>
      <c r="T3" s="16"/>
      <c r="U3" s="16"/>
      <c r="V3" s="16"/>
      <c r="W3" s="16"/>
      <c r="X3" s="16"/>
      <c r="Y3" s="16"/>
      <c r="Z3" s="16"/>
      <c r="AA3" s="16"/>
      <c r="AB3" s="16"/>
      <c r="AC3" s="0"/>
      <c r="AD3" s="0"/>
      <c r="AE3" s="0"/>
      <c r="AF3" s="0"/>
      <c r="AG3" s="0"/>
      <c r="AH3" s="0"/>
      <c r="AI3" s="0"/>
      <c r="AL3" s="21"/>
      <c r="AM3" s="8" t="s">
        <v>7</v>
      </c>
      <c r="AP3" s="22"/>
      <c r="AQ3" s="8" t="s">
        <v>8</v>
      </c>
      <c r="AT3" s="23"/>
      <c r="AU3" s="8" t="s">
        <v>9</v>
      </c>
    </row>
    <row r="4" customFormat="false" ht="15.5" hidden="false" customHeight="false" outlineLevel="0" collapsed="false">
      <c r="A4" s="16" t="s">
        <v>10</v>
      </c>
      <c r="B4" s="16"/>
      <c r="C4" s="16" t="s">
        <v>11</v>
      </c>
      <c r="D4" s="24"/>
      <c r="E4" s="18"/>
      <c r="F4" s="18"/>
      <c r="G4" s="6"/>
      <c r="H4" s="6"/>
      <c r="I4" s="6"/>
      <c r="J4" s="6"/>
      <c r="K4" s="6"/>
      <c r="L4" s="6"/>
      <c r="M4" s="6"/>
      <c r="N4" s="6"/>
      <c r="O4" s="25"/>
      <c r="P4" s="25"/>
      <c r="Q4" s="26"/>
      <c r="R4" s="6"/>
      <c r="S4" s="6"/>
      <c r="T4" s="6"/>
      <c r="U4" s="6"/>
      <c r="V4" s="6"/>
      <c r="W4" s="6"/>
      <c r="X4" s="6"/>
      <c r="Y4" s="6"/>
      <c r="Z4" s="6"/>
      <c r="AA4" s="6"/>
      <c r="AB4" s="6"/>
      <c r="AC4" s="16"/>
      <c r="AD4" s="16"/>
      <c r="AE4" s="16"/>
      <c r="AF4" s="16"/>
      <c r="AG4" s="16"/>
      <c r="AH4" s="16"/>
      <c r="AI4" s="16"/>
      <c r="AM4" s="8" t="s">
        <v>12</v>
      </c>
      <c r="AP4" s="27"/>
      <c r="AQ4" s="8" t="s">
        <v>13</v>
      </c>
      <c r="AT4" s="28"/>
      <c r="AU4" s="8" t="s">
        <v>14</v>
      </c>
    </row>
    <row r="5" customFormat="false" ht="15.5" hidden="false" customHeight="false" outlineLevel="0" collapsed="false">
      <c r="A5" s="16"/>
      <c r="B5" s="16"/>
      <c r="C5" s="16"/>
      <c r="D5" s="17"/>
      <c r="E5" s="18"/>
      <c r="F5" s="18"/>
      <c r="G5" s="16"/>
      <c r="H5" s="16"/>
      <c r="I5" s="16"/>
      <c r="J5" s="16"/>
      <c r="K5" s="16"/>
      <c r="L5" s="16"/>
      <c r="M5" s="16"/>
      <c r="N5" s="16"/>
      <c r="O5" s="29"/>
      <c r="P5" s="30"/>
      <c r="Q5" s="31"/>
      <c r="R5" s="32"/>
      <c r="S5" s="16"/>
      <c r="T5" s="16"/>
      <c r="U5" s="16"/>
      <c r="V5" s="16"/>
      <c r="W5" s="16"/>
      <c r="X5" s="16"/>
      <c r="Y5" s="16"/>
      <c r="Z5" s="16"/>
      <c r="AA5" s="16"/>
      <c r="AB5" s="16"/>
      <c r="AC5" s="16"/>
      <c r="AD5" s="16"/>
      <c r="AE5" s="16"/>
      <c r="AF5" s="16"/>
      <c r="AG5" s="16"/>
      <c r="AH5" s="16"/>
      <c r="AI5" s="16"/>
      <c r="AL5" s="33"/>
      <c r="AM5" s="34" t="s">
        <v>15</v>
      </c>
      <c r="AP5" s="35"/>
      <c r="AQ5" s="8" t="s">
        <v>16</v>
      </c>
      <c r="AT5" s="36"/>
      <c r="AU5" s="8" t="s">
        <v>17</v>
      </c>
    </row>
    <row r="6" s="43" customFormat="true" ht="21" hidden="false" customHeight="true" outlineLevel="0" collapsed="false">
      <c r="A6" s="37"/>
      <c r="B6" s="38"/>
      <c r="C6" s="38"/>
      <c r="D6" s="39" t="s">
        <v>18</v>
      </c>
      <c r="E6" s="39"/>
      <c r="F6" s="39"/>
      <c r="G6" s="40" t="s">
        <v>19</v>
      </c>
      <c r="H6" s="40"/>
      <c r="I6" s="40"/>
      <c r="J6" s="41" t="s">
        <v>20</v>
      </c>
      <c r="K6" s="41"/>
      <c r="L6" s="41"/>
      <c r="M6" s="41"/>
      <c r="N6" s="41"/>
      <c r="O6" s="41"/>
      <c r="P6" s="41"/>
      <c r="Q6" s="41"/>
      <c r="R6" s="41"/>
      <c r="S6" s="41"/>
      <c r="T6" s="41"/>
      <c r="U6" s="41"/>
      <c r="V6" s="41"/>
      <c r="W6" s="41"/>
      <c r="X6" s="41"/>
      <c r="Y6" s="41"/>
      <c r="Z6" s="41"/>
      <c r="AA6" s="41"/>
      <c r="AB6" s="41"/>
      <c r="AC6" s="41"/>
      <c r="AD6" s="42" t="s">
        <v>21</v>
      </c>
      <c r="AE6" s="42"/>
      <c r="AF6" s="42"/>
      <c r="AG6" s="42"/>
      <c r="AH6" s="42"/>
      <c r="AI6" s="42"/>
      <c r="AP6" s="44"/>
      <c r="AQ6" s="38" t="s">
        <v>22</v>
      </c>
      <c r="AT6" s="45"/>
      <c r="AU6" s="38"/>
    </row>
    <row r="7" s="51" customFormat="true" ht="54.2" hidden="false" customHeight="false" outlineLevel="0" collapsed="false">
      <c r="A7" s="39" t="s">
        <v>23</v>
      </c>
      <c r="B7" s="39" t="s">
        <v>24</v>
      </c>
      <c r="C7" s="39" t="s">
        <v>25</v>
      </c>
      <c r="D7" s="39" t="s">
        <v>26</v>
      </c>
      <c r="E7" s="46" t="s">
        <v>27</v>
      </c>
      <c r="F7" s="39" t="s">
        <v>28</v>
      </c>
      <c r="G7" s="39" t="s">
        <v>29</v>
      </c>
      <c r="H7" s="39" t="s">
        <v>30</v>
      </c>
      <c r="I7" s="39" t="s">
        <v>31</v>
      </c>
      <c r="J7" s="39" t="s">
        <v>32</v>
      </c>
      <c r="K7" s="39" t="s">
        <v>33</v>
      </c>
      <c r="L7" s="47" t="s">
        <v>34</v>
      </c>
      <c r="M7" s="39" t="s">
        <v>35</v>
      </c>
      <c r="N7" s="39" t="s">
        <v>36</v>
      </c>
      <c r="O7" s="39" t="s">
        <v>37</v>
      </c>
      <c r="P7" s="39" t="s">
        <v>38</v>
      </c>
      <c r="Q7" s="48" t="s">
        <v>39</v>
      </c>
      <c r="R7" s="39" t="s">
        <v>40</v>
      </c>
      <c r="S7" s="39" t="s">
        <v>41</v>
      </c>
      <c r="T7" s="39" t="s">
        <v>42</v>
      </c>
      <c r="U7" s="39" t="s">
        <v>43</v>
      </c>
      <c r="V7" s="39" t="s">
        <v>44</v>
      </c>
      <c r="W7" s="39" t="s">
        <v>45</v>
      </c>
      <c r="X7" s="39" t="s">
        <v>46</v>
      </c>
      <c r="Y7" s="47" t="s">
        <v>47</v>
      </c>
      <c r="Z7" s="49" t="s">
        <v>48</v>
      </c>
      <c r="AA7" s="49" t="s">
        <v>49</v>
      </c>
      <c r="AB7" s="49" t="s">
        <v>50</v>
      </c>
      <c r="AC7" s="50" t="s">
        <v>51</v>
      </c>
      <c r="AD7" s="48" t="s">
        <v>52</v>
      </c>
      <c r="AE7" s="48" t="s">
        <v>53</v>
      </c>
      <c r="AF7" s="48" t="s">
        <v>54</v>
      </c>
      <c r="AG7" s="48" t="s">
        <v>55</v>
      </c>
      <c r="AH7" s="48" t="s">
        <v>56</v>
      </c>
      <c r="AI7" s="48" t="s">
        <v>57</v>
      </c>
    </row>
    <row r="8" customFormat="false" ht="93" hidden="false" customHeight="false" outlineLevel="0" collapsed="false">
      <c r="A8" s="52" t="s">
        <v>58</v>
      </c>
      <c r="B8" s="53" t="n">
        <v>1</v>
      </c>
      <c r="C8" s="53" t="s">
        <v>59</v>
      </c>
      <c r="D8" s="53" t="s">
        <v>60</v>
      </c>
      <c r="E8" s="54"/>
      <c r="F8" s="53"/>
      <c r="G8" s="53"/>
      <c r="H8" s="53"/>
      <c r="I8" s="53"/>
      <c r="J8" s="53" t="s">
        <v>61</v>
      </c>
      <c r="K8" s="53" t="s">
        <v>62</v>
      </c>
      <c r="L8" s="53" t="s">
        <v>63</v>
      </c>
      <c r="M8" s="53" t="s">
        <v>64</v>
      </c>
      <c r="N8" s="53" t="s">
        <v>65</v>
      </c>
      <c r="O8" s="53" t="s">
        <v>66</v>
      </c>
      <c r="P8" s="53" t="s">
        <v>67</v>
      </c>
      <c r="Q8" s="55" t="s">
        <v>67</v>
      </c>
      <c r="R8" s="53" t="s">
        <v>68</v>
      </c>
      <c r="S8" s="53" t="s">
        <v>69</v>
      </c>
      <c r="T8" s="53"/>
      <c r="U8" s="53" t="s">
        <v>70</v>
      </c>
      <c r="V8" s="53" t="s">
        <v>70</v>
      </c>
      <c r="W8" s="53"/>
      <c r="X8" s="53"/>
      <c r="Y8" s="56" t="s">
        <v>71</v>
      </c>
      <c r="Z8" s="53" t="s">
        <v>67</v>
      </c>
      <c r="AA8" s="53"/>
      <c r="AB8" s="53" t="s">
        <v>72</v>
      </c>
      <c r="AC8" s="57"/>
      <c r="AD8" s="55"/>
      <c r="AE8" s="55"/>
      <c r="AF8" s="55"/>
      <c r="AG8" s="55"/>
      <c r="AH8" s="55"/>
      <c r="AI8" s="55"/>
    </row>
    <row r="9" customFormat="false" ht="93" hidden="false" customHeight="false" outlineLevel="0" collapsed="false">
      <c r="A9" s="52" t="s">
        <v>73</v>
      </c>
      <c r="B9" s="53" t="n">
        <f aca="false">1+B8</f>
        <v>2</v>
      </c>
      <c r="C9" s="53" t="s">
        <v>59</v>
      </c>
      <c r="D9" s="53" t="s">
        <v>74</v>
      </c>
      <c r="E9" s="54"/>
      <c r="F9" s="53"/>
      <c r="G9" s="53"/>
      <c r="H9" s="53"/>
      <c r="I9" s="53"/>
      <c r="J9" s="53" t="s">
        <v>61</v>
      </c>
      <c r="K9" s="53" t="s">
        <v>62</v>
      </c>
      <c r="L9" s="53" t="s">
        <v>75</v>
      </c>
      <c r="M9" s="53" t="s">
        <v>64</v>
      </c>
      <c r="N9" s="53" t="s">
        <v>65</v>
      </c>
      <c r="O9" s="53" t="s">
        <v>66</v>
      </c>
      <c r="P9" s="53" t="s">
        <v>67</v>
      </c>
      <c r="Q9" s="55" t="s">
        <v>67</v>
      </c>
      <c r="R9" s="53" t="s">
        <v>68</v>
      </c>
      <c r="S9" s="53" t="s">
        <v>69</v>
      </c>
      <c r="T9" s="53"/>
      <c r="U9" s="53" t="s">
        <v>70</v>
      </c>
      <c r="V9" s="53" t="s">
        <v>70</v>
      </c>
      <c r="W9" s="53"/>
      <c r="X9" s="53"/>
      <c r="Y9" s="56" t="s">
        <v>71</v>
      </c>
      <c r="Z9" s="53"/>
      <c r="AA9" s="53"/>
      <c r="AB9" s="53" t="s">
        <v>72</v>
      </c>
      <c r="AC9" s="57"/>
      <c r="AD9" s="55"/>
      <c r="AE9" s="55"/>
      <c r="AF9" s="55"/>
      <c r="AG9" s="55"/>
      <c r="AH9" s="55"/>
      <c r="AI9" s="55"/>
    </row>
    <row r="10" customFormat="false" ht="93" hidden="false" customHeight="false" outlineLevel="0" collapsed="false">
      <c r="A10" s="58" t="s">
        <v>76</v>
      </c>
      <c r="B10" s="53" t="n">
        <f aca="false">B9+1</f>
        <v>3</v>
      </c>
      <c r="C10" s="53" t="s">
        <v>59</v>
      </c>
      <c r="D10" s="53" t="s">
        <v>77</v>
      </c>
      <c r="E10" s="59" t="s">
        <v>78</v>
      </c>
      <c r="F10" s="60"/>
      <c r="G10" s="53"/>
      <c r="H10" s="53"/>
      <c r="I10" s="53"/>
      <c r="J10" s="53" t="s">
        <v>79</v>
      </c>
      <c r="K10" s="53" t="s">
        <v>69</v>
      </c>
      <c r="L10" s="53" t="s">
        <v>80</v>
      </c>
      <c r="M10" s="53" t="s">
        <v>69</v>
      </c>
      <c r="N10" s="53" t="s">
        <v>69</v>
      </c>
      <c r="O10" s="53" t="s">
        <v>69</v>
      </c>
      <c r="P10" s="53" t="s">
        <v>67</v>
      </c>
      <c r="Q10" s="55" t="s">
        <v>69</v>
      </c>
      <c r="R10" s="53" t="s">
        <v>69</v>
      </c>
      <c r="S10" s="53" t="s">
        <v>69</v>
      </c>
      <c r="T10" s="53"/>
      <c r="U10" s="53" t="s">
        <v>67</v>
      </c>
      <c r="V10" s="53" t="s">
        <v>69</v>
      </c>
      <c r="W10" s="53"/>
      <c r="X10" s="53"/>
      <c r="Y10" s="53" t="s">
        <v>81</v>
      </c>
      <c r="Z10" s="53"/>
      <c r="AA10" s="53"/>
      <c r="AB10" s="53" t="s">
        <v>72</v>
      </c>
      <c r="AC10" s="57"/>
      <c r="AD10" s="55"/>
      <c r="AE10" s="55"/>
      <c r="AF10" s="55"/>
      <c r="AG10" s="55"/>
      <c r="AH10" s="55"/>
      <c r="AI10" s="55"/>
    </row>
    <row r="11" customFormat="false" ht="93" hidden="false" customHeight="false" outlineLevel="0" collapsed="false">
      <c r="A11" s="52" t="s">
        <v>82</v>
      </c>
      <c r="B11" s="53" t="n">
        <v>4</v>
      </c>
      <c r="C11" s="53" t="s">
        <v>83</v>
      </c>
      <c r="D11" s="53" t="s">
        <v>84</v>
      </c>
      <c r="E11" s="59"/>
      <c r="F11" s="60"/>
      <c r="G11" s="53"/>
      <c r="H11" s="53"/>
      <c r="I11" s="53"/>
      <c r="J11" s="53" t="s">
        <v>85</v>
      </c>
      <c r="K11" s="53" t="s">
        <v>83</v>
      </c>
      <c r="L11" s="53" t="s">
        <v>86</v>
      </c>
      <c r="M11" s="53" t="s">
        <v>83</v>
      </c>
      <c r="N11" s="61" t="s">
        <v>69</v>
      </c>
      <c r="O11" s="53" t="s">
        <v>87</v>
      </c>
      <c r="P11" s="53" t="s">
        <v>67</v>
      </c>
      <c r="Q11" s="55" t="s">
        <v>70</v>
      </c>
      <c r="R11" s="53" t="s">
        <v>68</v>
      </c>
      <c r="S11" s="53" t="s">
        <v>69</v>
      </c>
      <c r="T11" s="53"/>
      <c r="U11" s="53" t="s">
        <v>70</v>
      </c>
      <c r="V11" s="53" t="s">
        <v>70</v>
      </c>
      <c r="W11" s="53"/>
      <c r="X11" s="53"/>
      <c r="Y11" s="53"/>
      <c r="Z11" s="53"/>
      <c r="AA11" s="53"/>
      <c r="AB11" s="53" t="s">
        <v>72</v>
      </c>
      <c r="AC11" s="57"/>
      <c r="AD11" s="55"/>
      <c r="AE11" s="55"/>
      <c r="AF11" s="55"/>
      <c r="AG11" s="55"/>
      <c r="AH11" s="55"/>
      <c r="AI11" s="55"/>
    </row>
    <row r="12" customFormat="false" ht="93" hidden="false" customHeight="false" outlineLevel="0" collapsed="false">
      <c r="A12" s="52" t="s">
        <v>88</v>
      </c>
      <c r="B12" s="53" t="n">
        <f aca="false">B11+1</f>
        <v>5</v>
      </c>
      <c r="C12" s="53" t="s">
        <v>83</v>
      </c>
      <c r="D12" s="60" t="s">
        <v>89</v>
      </c>
      <c r="E12" s="59"/>
      <c r="F12" s="60"/>
      <c r="G12" s="53"/>
      <c r="H12" s="53"/>
      <c r="I12" s="53"/>
      <c r="J12" s="53" t="s">
        <v>90</v>
      </c>
      <c r="K12" s="53" t="s">
        <v>83</v>
      </c>
      <c r="L12" s="53" t="s">
        <v>91</v>
      </c>
      <c r="M12" s="53" t="s">
        <v>83</v>
      </c>
      <c r="N12" s="61" t="s">
        <v>92</v>
      </c>
      <c r="O12" s="53" t="s">
        <v>93</v>
      </c>
      <c r="P12" s="53" t="s">
        <v>67</v>
      </c>
      <c r="Q12" s="55" t="s">
        <v>67</v>
      </c>
      <c r="R12" s="53" t="s">
        <v>94</v>
      </c>
      <c r="S12" s="60" t="s">
        <v>69</v>
      </c>
      <c r="T12" s="60"/>
      <c r="U12" s="60" t="s">
        <v>67</v>
      </c>
      <c r="V12" s="60" t="s">
        <v>95</v>
      </c>
      <c r="W12" s="60"/>
      <c r="X12" s="60"/>
      <c r="Y12" s="60"/>
      <c r="Z12" s="60"/>
      <c r="AA12" s="60"/>
      <c r="AB12" s="53" t="s">
        <v>72</v>
      </c>
      <c r="AC12" s="57" t="s">
        <v>96</v>
      </c>
      <c r="AD12" s="55"/>
      <c r="AE12" s="55"/>
      <c r="AF12" s="55"/>
      <c r="AG12" s="55"/>
      <c r="AH12" s="55"/>
      <c r="AI12" s="55"/>
    </row>
    <row r="13" customFormat="false" ht="93" hidden="false" customHeight="false" outlineLevel="0" collapsed="false">
      <c r="A13" s="52" t="s">
        <v>97</v>
      </c>
      <c r="B13" s="53" t="n">
        <f aca="false">1+B12</f>
        <v>6</v>
      </c>
      <c r="C13" s="53" t="s">
        <v>83</v>
      </c>
      <c r="D13" s="53" t="s">
        <v>98</v>
      </c>
      <c r="E13" s="54"/>
      <c r="F13" s="53"/>
      <c r="G13" s="53"/>
      <c r="H13" s="53"/>
      <c r="I13" s="53"/>
      <c r="J13" s="53" t="s">
        <v>61</v>
      </c>
      <c r="K13" s="53" t="s">
        <v>83</v>
      </c>
      <c r="L13" s="53" t="s">
        <v>99</v>
      </c>
      <c r="M13" s="53" t="s">
        <v>83</v>
      </c>
      <c r="N13" s="61" t="s">
        <v>100</v>
      </c>
      <c r="O13" s="53" t="s">
        <v>93</v>
      </c>
      <c r="P13" s="53" t="s">
        <v>67</v>
      </c>
      <c r="Q13" s="55" t="s">
        <v>67</v>
      </c>
      <c r="R13" s="53" t="s">
        <v>94</v>
      </c>
      <c r="S13" s="53" t="s">
        <v>69</v>
      </c>
      <c r="T13" s="53"/>
      <c r="U13" s="53" t="s">
        <v>95</v>
      </c>
      <c r="V13" s="53" t="s">
        <v>95</v>
      </c>
      <c r="W13" s="53"/>
      <c r="X13" s="53"/>
      <c r="Y13" s="53"/>
      <c r="Z13" s="53"/>
      <c r="AA13" s="53"/>
      <c r="AB13" s="53" t="s">
        <v>72</v>
      </c>
      <c r="AC13" s="57"/>
      <c r="AD13" s="55"/>
      <c r="AE13" s="55"/>
      <c r="AF13" s="55"/>
      <c r="AG13" s="55"/>
      <c r="AH13" s="55"/>
      <c r="AI13" s="55"/>
    </row>
    <row r="14" customFormat="false" ht="93" hidden="false" customHeight="false" outlineLevel="0" collapsed="false">
      <c r="A14" s="52" t="s">
        <v>101</v>
      </c>
      <c r="B14" s="53" t="n">
        <f aca="false">1+B13</f>
        <v>7</v>
      </c>
      <c r="C14" s="53" t="s">
        <v>83</v>
      </c>
      <c r="D14" s="53" t="s">
        <v>102</v>
      </c>
      <c r="E14" s="54"/>
      <c r="F14" s="53"/>
      <c r="G14" s="53"/>
      <c r="H14" s="53"/>
      <c r="I14" s="53"/>
      <c r="J14" s="53" t="s">
        <v>61</v>
      </c>
      <c r="K14" s="53" t="s">
        <v>83</v>
      </c>
      <c r="L14" s="53" t="s">
        <v>103</v>
      </c>
      <c r="M14" s="53" t="s">
        <v>83</v>
      </c>
      <c r="N14" s="61" t="s">
        <v>95</v>
      </c>
      <c r="O14" s="53" t="s">
        <v>93</v>
      </c>
      <c r="P14" s="53" t="s">
        <v>67</v>
      </c>
      <c r="Q14" s="55" t="s">
        <v>67</v>
      </c>
      <c r="R14" s="53" t="s">
        <v>94</v>
      </c>
      <c r="S14" s="53" t="s">
        <v>69</v>
      </c>
      <c r="T14" s="53"/>
      <c r="U14" s="53" t="s">
        <v>95</v>
      </c>
      <c r="V14" s="53" t="s">
        <v>95</v>
      </c>
      <c r="W14" s="53"/>
      <c r="X14" s="53"/>
      <c r="Y14" s="53"/>
      <c r="Z14" s="53"/>
      <c r="AA14" s="53"/>
      <c r="AB14" s="53" t="s">
        <v>72</v>
      </c>
      <c r="AC14" s="57"/>
      <c r="AD14" s="55"/>
      <c r="AE14" s="55"/>
      <c r="AF14" s="55"/>
      <c r="AG14" s="55"/>
      <c r="AH14" s="55"/>
      <c r="AI14" s="55"/>
    </row>
    <row r="15" customFormat="false" ht="93" hidden="false" customHeight="false" outlineLevel="0" collapsed="false">
      <c r="A15" s="52" t="s">
        <v>104</v>
      </c>
      <c r="B15" s="53" t="n">
        <f aca="false">B14+1</f>
        <v>8</v>
      </c>
      <c r="C15" s="53" t="s">
        <v>83</v>
      </c>
      <c r="D15" s="53" t="s">
        <v>105</v>
      </c>
      <c r="E15" s="54"/>
      <c r="F15" s="53"/>
      <c r="G15" s="53"/>
      <c r="H15" s="53"/>
      <c r="I15" s="53"/>
      <c r="J15" s="53" t="s">
        <v>61</v>
      </c>
      <c r="K15" s="53" t="s">
        <v>83</v>
      </c>
      <c r="L15" s="53" t="s">
        <v>91</v>
      </c>
      <c r="M15" s="53" t="s">
        <v>83</v>
      </c>
      <c r="N15" s="61" t="s">
        <v>95</v>
      </c>
      <c r="O15" s="53" t="s">
        <v>69</v>
      </c>
      <c r="P15" s="53" t="s">
        <v>67</v>
      </c>
      <c r="Q15" s="55" t="s">
        <v>67</v>
      </c>
      <c r="R15" s="53" t="s">
        <v>106</v>
      </c>
      <c r="S15" s="53" t="s">
        <v>69</v>
      </c>
      <c r="T15" s="53"/>
      <c r="U15" s="53" t="s">
        <v>107</v>
      </c>
      <c r="V15" s="53" t="s">
        <v>95</v>
      </c>
      <c r="W15" s="53"/>
      <c r="X15" s="53"/>
      <c r="Y15" s="53"/>
      <c r="Z15" s="53"/>
      <c r="AA15" s="53"/>
      <c r="AB15" s="53" t="s">
        <v>72</v>
      </c>
      <c r="AC15" s="57" t="s">
        <v>108</v>
      </c>
      <c r="AD15" s="55"/>
      <c r="AE15" s="55"/>
      <c r="AF15" s="55"/>
      <c r="AG15" s="55"/>
      <c r="AH15" s="55"/>
      <c r="AI15" s="55"/>
    </row>
    <row r="16" customFormat="false" ht="93" hidden="false" customHeight="false" outlineLevel="0" collapsed="false">
      <c r="A16" s="52" t="s">
        <v>109</v>
      </c>
      <c r="B16" s="53" t="n">
        <f aca="false">B15+1</f>
        <v>9</v>
      </c>
      <c r="C16" s="53" t="s">
        <v>83</v>
      </c>
      <c r="D16" s="53" t="s">
        <v>110</v>
      </c>
      <c r="E16" s="54"/>
      <c r="F16" s="53"/>
      <c r="G16" s="53"/>
      <c r="H16" s="53"/>
      <c r="I16" s="53"/>
      <c r="J16" s="53" t="s">
        <v>61</v>
      </c>
      <c r="K16" s="53" t="s">
        <v>83</v>
      </c>
      <c r="L16" s="53" t="s">
        <v>111</v>
      </c>
      <c r="M16" s="53" t="s">
        <v>83</v>
      </c>
      <c r="N16" s="62" t="s">
        <v>95</v>
      </c>
      <c r="O16" s="53" t="s">
        <v>95</v>
      </c>
      <c r="P16" s="53" t="s">
        <v>67</v>
      </c>
      <c r="Q16" s="55" t="s">
        <v>67</v>
      </c>
      <c r="R16" s="53" t="s">
        <v>112</v>
      </c>
      <c r="S16" s="53" t="s">
        <v>69</v>
      </c>
      <c r="T16" s="53"/>
      <c r="U16" s="62" t="s">
        <v>95</v>
      </c>
      <c r="V16" s="62" t="s">
        <v>95</v>
      </c>
      <c r="W16" s="53"/>
      <c r="X16" s="53"/>
      <c r="Y16" s="62"/>
      <c r="Z16" s="53"/>
      <c r="AA16" s="53"/>
      <c r="AB16" s="53" t="s">
        <v>72</v>
      </c>
      <c r="AC16" s="57" t="s">
        <v>113</v>
      </c>
      <c r="AD16" s="55"/>
      <c r="AE16" s="55"/>
      <c r="AF16" s="55"/>
      <c r="AG16" s="55"/>
      <c r="AH16" s="55"/>
      <c r="AI16" s="55"/>
    </row>
    <row r="17" customFormat="false" ht="108.5" hidden="false" customHeight="false" outlineLevel="0" collapsed="false">
      <c r="A17" s="58" t="s">
        <v>114</v>
      </c>
      <c r="B17" s="53" t="n">
        <f aca="false">B16+1</f>
        <v>10</v>
      </c>
      <c r="C17" s="53" t="s">
        <v>115</v>
      </c>
      <c r="D17" s="53" t="s">
        <v>116</v>
      </c>
      <c r="E17" s="54"/>
      <c r="F17" s="53"/>
      <c r="G17" s="53"/>
      <c r="H17" s="53"/>
      <c r="I17" s="53"/>
      <c r="J17" s="53"/>
      <c r="K17" s="53" t="s">
        <v>117</v>
      </c>
      <c r="L17" s="53" t="s">
        <v>118</v>
      </c>
      <c r="M17" s="53" t="s">
        <v>117</v>
      </c>
      <c r="N17" s="55" t="s">
        <v>119</v>
      </c>
      <c r="O17" s="53" t="s">
        <v>120</v>
      </c>
      <c r="P17" s="53" t="s">
        <v>70</v>
      </c>
      <c r="Q17" s="55" t="s">
        <v>67</v>
      </c>
      <c r="R17" s="53" t="s">
        <v>112</v>
      </c>
      <c r="S17" s="53" t="s">
        <v>69</v>
      </c>
      <c r="T17" s="53" t="s">
        <v>67</v>
      </c>
      <c r="U17" s="55" t="s">
        <v>70</v>
      </c>
      <c r="V17" s="55" t="s">
        <v>70</v>
      </c>
      <c r="W17" s="53"/>
      <c r="X17" s="53"/>
      <c r="Y17" s="55" t="s">
        <v>121</v>
      </c>
      <c r="Z17" s="53" t="s">
        <v>67</v>
      </c>
      <c r="AA17" s="53"/>
      <c r="AB17" s="53" t="s">
        <v>122</v>
      </c>
      <c r="AC17" s="57"/>
      <c r="AD17" s="55" t="s">
        <v>123</v>
      </c>
      <c r="AE17" s="55" t="s">
        <v>124</v>
      </c>
      <c r="AF17" s="55"/>
      <c r="AG17" s="55" t="s">
        <v>125</v>
      </c>
      <c r="AH17" s="55" t="s">
        <v>69</v>
      </c>
      <c r="AI17" s="55" t="s">
        <v>69</v>
      </c>
    </row>
    <row r="18" customFormat="false" ht="62" hidden="false" customHeight="false" outlineLevel="0" collapsed="false">
      <c r="A18" s="58" t="s">
        <v>126</v>
      </c>
      <c r="B18" s="53" t="n">
        <f aca="false">B17+1</f>
        <v>11</v>
      </c>
      <c r="C18" s="53" t="s">
        <v>127</v>
      </c>
      <c r="D18" s="37" t="s">
        <v>128</v>
      </c>
      <c r="E18" s="63" t="s">
        <v>129</v>
      </c>
      <c r="F18" s="37"/>
      <c r="G18" s="53"/>
      <c r="H18" s="53"/>
      <c r="I18" s="53"/>
      <c r="J18" s="53" t="s">
        <v>79</v>
      </c>
      <c r="K18" s="53" t="s">
        <v>130</v>
      </c>
      <c r="L18" s="37" t="s">
        <v>131</v>
      </c>
      <c r="M18" s="53" t="s">
        <v>132</v>
      </c>
      <c r="N18" s="53" t="s">
        <v>69</v>
      </c>
      <c r="O18" s="53" t="s">
        <v>133</v>
      </c>
      <c r="P18" s="53" t="s">
        <v>67</v>
      </c>
      <c r="Q18" s="55" t="s">
        <v>67</v>
      </c>
      <c r="R18" s="53" t="s">
        <v>134</v>
      </c>
      <c r="S18" s="53" t="s">
        <v>69</v>
      </c>
      <c r="T18" s="53" t="s">
        <v>70</v>
      </c>
      <c r="U18" s="53" t="s">
        <v>70</v>
      </c>
      <c r="V18" s="53" t="s">
        <v>70</v>
      </c>
      <c r="W18" s="53" t="s">
        <v>135</v>
      </c>
      <c r="X18" s="53" t="s">
        <v>136</v>
      </c>
      <c r="Y18" s="53" t="s">
        <v>136</v>
      </c>
      <c r="Z18" s="53" t="s">
        <v>67</v>
      </c>
      <c r="AA18" s="53"/>
      <c r="AB18" s="53" t="s">
        <v>137</v>
      </c>
      <c r="AC18" s="57" t="s">
        <v>138</v>
      </c>
      <c r="AD18" s="55" t="s">
        <v>139</v>
      </c>
      <c r="AE18" s="55" t="s">
        <v>140</v>
      </c>
      <c r="AF18" s="55"/>
      <c r="AG18" s="55" t="s">
        <v>141</v>
      </c>
      <c r="AH18" s="55" t="n">
        <v>1.1</v>
      </c>
      <c r="AI18" s="55" t="n">
        <v>1</v>
      </c>
    </row>
    <row r="19" customFormat="false" ht="62" hidden="false" customHeight="false" outlineLevel="0" collapsed="false">
      <c r="A19" s="58" t="s">
        <v>142</v>
      </c>
      <c r="B19" s="53" t="n">
        <f aca="false">1+B18</f>
        <v>12</v>
      </c>
      <c r="C19" s="53" t="s">
        <v>143</v>
      </c>
      <c r="D19" s="37" t="s">
        <v>144</v>
      </c>
      <c r="E19" s="63" t="s">
        <v>129</v>
      </c>
      <c r="F19" s="37"/>
      <c r="G19" s="53"/>
      <c r="H19" s="53"/>
      <c r="I19" s="53"/>
      <c r="J19" s="53" t="s">
        <v>79</v>
      </c>
      <c r="K19" s="53" t="s">
        <v>130</v>
      </c>
      <c r="L19" s="64" t="s">
        <v>131</v>
      </c>
      <c r="M19" s="53" t="s">
        <v>145</v>
      </c>
      <c r="N19" s="53" t="s">
        <v>69</v>
      </c>
      <c r="O19" s="55" t="s">
        <v>146</v>
      </c>
      <c r="P19" s="55" t="s">
        <v>67</v>
      </c>
      <c r="Q19" s="55" t="s">
        <v>67</v>
      </c>
      <c r="R19" s="53" t="s">
        <v>112</v>
      </c>
      <c r="S19" s="53" t="s">
        <v>69</v>
      </c>
      <c r="T19" s="53" t="s">
        <v>67</v>
      </c>
      <c r="U19" s="53" t="s">
        <v>70</v>
      </c>
      <c r="V19" s="53" t="s">
        <v>70</v>
      </c>
      <c r="W19" s="53"/>
      <c r="X19" s="53"/>
      <c r="Y19" s="53"/>
      <c r="Z19" s="53"/>
      <c r="AA19" s="53"/>
      <c r="AB19" s="53" t="s">
        <v>147</v>
      </c>
      <c r="AC19" s="57"/>
      <c r="AD19" s="55" t="s">
        <v>148</v>
      </c>
      <c r="AE19" s="55" t="s">
        <v>124</v>
      </c>
      <c r="AF19" s="55"/>
      <c r="AG19" s="55" t="s">
        <v>141</v>
      </c>
      <c r="AH19" s="55" t="n">
        <v>1.1</v>
      </c>
      <c r="AI19" s="55" t="n">
        <v>1</v>
      </c>
    </row>
    <row r="20" customFormat="false" ht="93" hidden="false" customHeight="false" outlineLevel="0" collapsed="false">
      <c r="A20" s="58" t="s">
        <v>149</v>
      </c>
      <c r="B20" s="53" t="n">
        <f aca="false">1+B19</f>
        <v>13</v>
      </c>
      <c r="C20" s="53" t="s">
        <v>127</v>
      </c>
      <c r="D20" s="37" t="s">
        <v>150</v>
      </c>
      <c r="E20" s="63" t="s">
        <v>129</v>
      </c>
      <c r="F20" s="37"/>
      <c r="G20" s="53"/>
      <c r="H20" s="53"/>
      <c r="I20" s="53"/>
      <c r="J20" s="53" t="s">
        <v>79</v>
      </c>
      <c r="K20" s="53" t="s">
        <v>130</v>
      </c>
      <c r="L20" s="64" t="s">
        <v>131</v>
      </c>
      <c r="M20" s="53" t="s">
        <v>145</v>
      </c>
      <c r="N20" s="53" t="s">
        <v>151</v>
      </c>
      <c r="O20" s="55" t="s">
        <v>152</v>
      </c>
      <c r="P20" s="55" t="s">
        <v>67</v>
      </c>
      <c r="Q20" s="55" t="s">
        <v>67</v>
      </c>
      <c r="R20" s="53" t="s">
        <v>112</v>
      </c>
      <c r="S20" s="53" t="s">
        <v>69</v>
      </c>
      <c r="T20" s="53" t="s">
        <v>67</v>
      </c>
      <c r="U20" s="53" t="s">
        <v>70</v>
      </c>
      <c r="V20" s="53" t="s">
        <v>70</v>
      </c>
      <c r="W20" s="53"/>
      <c r="X20" s="53" t="s">
        <v>136</v>
      </c>
      <c r="Y20" s="53" t="s">
        <v>136</v>
      </c>
      <c r="Z20" s="53"/>
      <c r="AA20" s="53"/>
      <c r="AB20" s="53" t="s">
        <v>153</v>
      </c>
      <c r="AC20" s="57"/>
      <c r="AD20" s="55" t="s">
        <v>154</v>
      </c>
      <c r="AE20" s="55" t="s">
        <v>124</v>
      </c>
      <c r="AF20" s="55"/>
      <c r="AG20" s="55" t="s">
        <v>141</v>
      </c>
      <c r="AH20" s="55" t="n">
        <v>1.1</v>
      </c>
      <c r="AI20" s="55" t="n">
        <v>1</v>
      </c>
    </row>
    <row r="21" customFormat="false" ht="93" hidden="false" customHeight="false" outlineLevel="0" collapsed="false">
      <c r="A21" s="58" t="s">
        <v>155</v>
      </c>
      <c r="B21" s="53" t="n">
        <f aca="false">B20+1</f>
        <v>14</v>
      </c>
      <c r="C21" s="53" t="s">
        <v>156</v>
      </c>
      <c r="D21" s="65" t="s">
        <v>157</v>
      </c>
      <c r="E21" s="63" t="s">
        <v>129</v>
      </c>
      <c r="F21" s="37"/>
      <c r="G21" s="53"/>
      <c r="H21" s="53"/>
      <c r="I21" s="53"/>
      <c r="J21" s="53" t="s">
        <v>79</v>
      </c>
      <c r="K21" s="53" t="s">
        <v>130</v>
      </c>
      <c r="L21" s="64" t="s">
        <v>131</v>
      </c>
      <c r="M21" s="53" t="s">
        <v>132</v>
      </c>
      <c r="N21" s="53" t="s">
        <v>69</v>
      </c>
      <c r="O21" s="55" t="s">
        <v>158</v>
      </c>
      <c r="P21" s="55" t="s">
        <v>67</v>
      </c>
      <c r="Q21" s="55" t="s">
        <v>67</v>
      </c>
      <c r="R21" s="53" t="s">
        <v>159</v>
      </c>
      <c r="S21" s="53" t="s">
        <v>69</v>
      </c>
      <c r="T21" s="53" t="s">
        <v>67</v>
      </c>
      <c r="U21" s="53" t="s">
        <v>70</v>
      </c>
      <c r="V21" s="53" t="s">
        <v>70</v>
      </c>
      <c r="W21" s="53"/>
      <c r="X21" s="53"/>
      <c r="Y21" s="53"/>
      <c r="Z21" s="53"/>
      <c r="AA21" s="53"/>
      <c r="AB21" s="53" t="s">
        <v>160</v>
      </c>
      <c r="AC21" s="57"/>
      <c r="AD21" s="55" t="s">
        <v>161</v>
      </c>
      <c r="AE21" s="55" t="s">
        <v>162</v>
      </c>
      <c r="AF21" s="55"/>
      <c r="AG21" s="55" t="s">
        <v>141</v>
      </c>
      <c r="AH21" s="55" t="n">
        <v>1.1</v>
      </c>
      <c r="AI21" s="55" t="n">
        <v>1</v>
      </c>
    </row>
    <row r="22" customFormat="false" ht="46.5" hidden="false" customHeight="false" outlineLevel="0" collapsed="false">
      <c r="A22" s="58" t="s">
        <v>163</v>
      </c>
      <c r="B22" s="53" t="n">
        <f aca="false">B21+1</f>
        <v>15</v>
      </c>
      <c r="C22" s="53" t="s">
        <v>156</v>
      </c>
      <c r="D22" s="65" t="s">
        <v>164</v>
      </c>
      <c r="E22" s="63" t="s">
        <v>129</v>
      </c>
      <c r="F22" s="37"/>
      <c r="G22" s="53"/>
      <c r="H22" s="53"/>
      <c r="I22" s="53"/>
      <c r="J22" s="53" t="s">
        <v>79</v>
      </c>
      <c r="K22" s="53" t="s">
        <v>130</v>
      </c>
      <c r="L22" s="64" t="s">
        <v>131</v>
      </c>
      <c r="M22" s="53" t="s">
        <v>132</v>
      </c>
      <c r="N22" s="53" t="s">
        <v>69</v>
      </c>
      <c r="O22" s="55" t="s">
        <v>133</v>
      </c>
      <c r="P22" s="55" t="s">
        <v>67</v>
      </c>
      <c r="Q22" s="55" t="s">
        <v>67</v>
      </c>
      <c r="R22" s="53" t="s">
        <v>133</v>
      </c>
      <c r="S22" s="53" t="s">
        <v>69</v>
      </c>
      <c r="T22" s="53" t="s">
        <v>70</v>
      </c>
      <c r="U22" s="53" t="s">
        <v>70</v>
      </c>
      <c r="V22" s="53" t="s">
        <v>70</v>
      </c>
      <c r="W22" s="53" t="s">
        <v>135</v>
      </c>
      <c r="X22" s="53" t="s">
        <v>136</v>
      </c>
      <c r="Y22" s="53" t="s">
        <v>136</v>
      </c>
      <c r="Z22" s="53"/>
      <c r="AA22" s="53"/>
      <c r="AB22" s="53" t="s">
        <v>160</v>
      </c>
      <c r="AC22" s="57"/>
      <c r="AD22" s="55" t="s">
        <v>165</v>
      </c>
      <c r="AE22" s="55" t="s">
        <v>140</v>
      </c>
      <c r="AF22" s="55"/>
      <c r="AG22" s="55" t="s">
        <v>141</v>
      </c>
      <c r="AH22" s="55" t="n">
        <v>3.1</v>
      </c>
      <c r="AI22" s="55" t="n">
        <v>1</v>
      </c>
    </row>
    <row r="23" customFormat="false" ht="46.5" hidden="false" customHeight="false" outlineLevel="0" collapsed="false">
      <c r="A23" s="58" t="s">
        <v>166</v>
      </c>
      <c r="B23" s="53" t="n">
        <f aca="false">B22+1</f>
        <v>16</v>
      </c>
      <c r="C23" s="53" t="s">
        <v>156</v>
      </c>
      <c r="D23" s="65" t="s">
        <v>167</v>
      </c>
      <c r="E23" s="63" t="s">
        <v>129</v>
      </c>
      <c r="F23" s="37"/>
      <c r="G23" s="53"/>
      <c r="H23" s="53"/>
      <c r="I23" s="53"/>
      <c r="J23" s="53" t="s">
        <v>79</v>
      </c>
      <c r="K23" s="53" t="s">
        <v>130</v>
      </c>
      <c r="L23" s="64" t="s">
        <v>131</v>
      </c>
      <c r="M23" s="53" t="s">
        <v>132</v>
      </c>
      <c r="N23" s="53" t="s">
        <v>69</v>
      </c>
      <c r="O23" s="55" t="s">
        <v>133</v>
      </c>
      <c r="P23" s="55" t="s">
        <v>67</v>
      </c>
      <c r="Q23" s="55" t="s">
        <v>67</v>
      </c>
      <c r="R23" s="53" t="s">
        <v>133</v>
      </c>
      <c r="S23" s="53" t="s">
        <v>69</v>
      </c>
      <c r="T23" s="53" t="s">
        <v>70</v>
      </c>
      <c r="U23" s="53" t="s">
        <v>70</v>
      </c>
      <c r="V23" s="53" t="s">
        <v>70</v>
      </c>
      <c r="W23" s="53" t="s">
        <v>135</v>
      </c>
      <c r="X23" s="53" t="s">
        <v>136</v>
      </c>
      <c r="Y23" s="53" t="s">
        <v>136</v>
      </c>
      <c r="Z23" s="53"/>
      <c r="AA23" s="53"/>
      <c r="AB23" s="53" t="s">
        <v>160</v>
      </c>
      <c r="AC23" s="57"/>
      <c r="AD23" s="55" t="s">
        <v>168</v>
      </c>
      <c r="AE23" s="55" t="s">
        <v>140</v>
      </c>
      <c r="AF23" s="55"/>
      <c r="AG23" s="55" t="s">
        <v>141</v>
      </c>
      <c r="AH23" s="55" t="n">
        <v>1.1</v>
      </c>
      <c r="AI23" s="55" t="n">
        <v>1</v>
      </c>
    </row>
    <row r="24" customFormat="false" ht="46.5" hidden="false" customHeight="false" outlineLevel="0" collapsed="false">
      <c r="A24" s="58" t="s">
        <v>169</v>
      </c>
      <c r="B24" s="53" t="n">
        <f aca="false">B23+1</f>
        <v>17</v>
      </c>
      <c r="C24" s="53" t="s">
        <v>156</v>
      </c>
      <c r="D24" s="65" t="s">
        <v>170</v>
      </c>
      <c r="E24" s="63" t="s">
        <v>129</v>
      </c>
      <c r="F24" s="37"/>
      <c r="G24" s="53"/>
      <c r="H24" s="53"/>
      <c r="I24" s="53"/>
      <c r="J24" s="53" t="s">
        <v>79</v>
      </c>
      <c r="K24" s="53" t="s">
        <v>130</v>
      </c>
      <c r="L24" s="64" t="s">
        <v>131</v>
      </c>
      <c r="M24" s="53" t="s">
        <v>132</v>
      </c>
      <c r="N24" s="53" t="s">
        <v>69</v>
      </c>
      <c r="O24" s="55"/>
      <c r="P24" s="55" t="s">
        <v>67</v>
      </c>
      <c r="Q24" s="55" t="s">
        <v>67</v>
      </c>
      <c r="R24" s="53" t="s">
        <v>159</v>
      </c>
      <c r="S24" s="53" t="s">
        <v>69</v>
      </c>
      <c r="T24" s="53" t="s">
        <v>67</v>
      </c>
      <c r="U24" s="53" t="s">
        <v>70</v>
      </c>
      <c r="V24" s="53" t="s">
        <v>70</v>
      </c>
      <c r="W24" s="53"/>
      <c r="X24" s="53"/>
      <c r="Y24" s="53"/>
      <c r="Z24" s="53"/>
      <c r="AA24" s="53"/>
      <c r="AB24" s="53" t="s">
        <v>160</v>
      </c>
      <c r="AC24" s="57"/>
      <c r="AD24" s="55" t="s">
        <v>171</v>
      </c>
      <c r="AE24" s="55" t="s">
        <v>162</v>
      </c>
      <c r="AF24" s="55"/>
      <c r="AG24" s="55" t="s">
        <v>141</v>
      </c>
      <c r="AH24" s="55" t="n">
        <v>1.1</v>
      </c>
      <c r="AI24" s="55" t="n">
        <v>1</v>
      </c>
    </row>
    <row r="25" customFormat="false" ht="46.5" hidden="false" customHeight="false" outlineLevel="0" collapsed="false">
      <c r="A25" s="52" t="s">
        <v>172</v>
      </c>
      <c r="B25" s="53" t="n">
        <f aca="false">B24+1</f>
        <v>18</v>
      </c>
      <c r="C25" s="53" t="s">
        <v>173</v>
      </c>
      <c r="D25" s="37" t="s">
        <v>174</v>
      </c>
      <c r="E25" s="63" t="s">
        <v>129</v>
      </c>
      <c r="F25" s="37"/>
      <c r="G25" s="53"/>
      <c r="H25" s="53"/>
      <c r="I25" s="53"/>
      <c r="J25" s="53" t="s">
        <v>79</v>
      </c>
      <c r="K25" s="53" t="s">
        <v>130</v>
      </c>
      <c r="L25" s="64" t="s">
        <v>131</v>
      </c>
      <c r="M25" s="53" t="s">
        <v>175</v>
      </c>
      <c r="N25" s="53" t="s">
        <v>69</v>
      </c>
      <c r="O25" s="55" t="s">
        <v>133</v>
      </c>
      <c r="P25" s="55" t="s">
        <v>70</v>
      </c>
      <c r="Q25" s="55" t="s">
        <v>67</v>
      </c>
      <c r="R25" s="53" t="s">
        <v>134</v>
      </c>
      <c r="S25" s="53" t="s">
        <v>69</v>
      </c>
      <c r="T25" s="53" t="s">
        <v>70</v>
      </c>
      <c r="U25" s="53" t="s">
        <v>70</v>
      </c>
      <c r="V25" s="53"/>
      <c r="W25" s="53"/>
      <c r="X25" s="53"/>
      <c r="Y25" s="53"/>
      <c r="Z25" s="53"/>
      <c r="AA25" s="53"/>
      <c r="AB25" s="53" t="s">
        <v>176</v>
      </c>
      <c r="AC25" s="57"/>
      <c r="AD25" s="55" t="s">
        <v>123</v>
      </c>
      <c r="AE25" s="55" t="s">
        <v>140</v>
      </c>
      <c r="AF25" s="55"/>
      <c r="AG25" s="55" t="s">
        <v>141</v>
      </c>
      <c r="AH25" s="55" t="n">
        <v>1.1</v>
      </c>
      <c r="AI25" s="55" t="n">
        <v>1</v>
      </c>
    </row>
    <row r="26" customFormat="false" ht="62" hidden="false" customHeight="false" outlineLevel="0" collapsed="false">
      <c r="A26" s="66" t="s">
        <v>177</v>
      </c>
      <c r="B26" s="53" t="n">
        <f aca="false">1+B25</f>
        <v>19</v>
      </c>
      <c r="C26" s="53" t="s">
        <v>127</v>
      </c>
      <c r="D26" s="37" t="s">
        <v>178</v>
      </c>
      <c r="E26" s="63" t="s">
        <v>129</v>
      </c>
      <c r="F26" s="37"/>
      <c r="G26" s="53"/>
      <c r="H26" s="53"/>
      <c r="I26" s="53"/>
      <c r="J26" s="53" t="s">
        <v>79</v>
      </c>
      <c r="K26" s="53" t="s">
        <v>130</v>
      </c>
      <c r="L26" s="64" t="s">
        <v>131</v>
      </c>
      <c r="M26" s="53" t="s">
        <v>95</v>
      </c>
      <c r="N26" s="53" t="s">
        <v>69</v>
      </c>
      <c r="O26" s="53"/>
      <c r="P26" s="53" t="s">
        <v>67</v>
      </c>
      <c r="Q26" s="55" t="s">
        <v>67</v>
      </c>
      <c r="R26" s="53" t="s">
        <v>159</v>
      </c>
      <c r="S26" s="53" t="s">
        <v>69</v>
      </c>
      <c r="T26" s="53" t="s">
        <v>67</v>
      </c>
      <c r="U26" s="53" t="s">
        <v>70</v>
      </c>
      <c r="V26" s="53" t="s">
        <v>70</v>
      </c>
      <c r="W26" s="53"/>
      <c r="X26" s="53"/>
      <c r="Y26" s="53" t="s">
        <v>179</v>
      </c>
      <c r="Z26" s="53"/>
      <c r="AA26" s="53"/>
      <c r="AB26" s="53" t="s">
        <v>180</v>
      </c>
      <c r="AC26" s="57" t="s">
        <v>181</v>
      </c>
      <c r="AD26" s="55" t="s">
        <v>182</v>
      </c>
      <c r="AE26" s="55" t="s">
        <v>162</v>
      </c>
      <c r="AF26" s="55"/>
      <c r="AG26" s="55" t="s">
        <v>141</v>
      </c>
      <c r="AH26" s="55" t="n">
        <v>1.1</v>
      </c>
      <c r="AI26" s="55" t="n">
        <v>1</v>
      </c>
    </row>
    <row r="27" customFormat="false" ht="62" hidden="false" customHeight="false" outlineLevel="0" collapsed="false">
      <c r="A27" s="66" t="s">
        <v>183</v>
      </c>
      <c r="B27" s="53" t="n">
        <f aca="false">1+B26</f>
        <v>20</v>
      </c>
      <c r="C27" s="53" t="s">
        <v>127</v>
      </c>
      <c r="D27" s="37" t="s">
        <v>184</v>
      </c>
      <c r="E27" s="63" t="s">
        <v>129</v>
      </c>
      <c r="F27" s="37"/>
      <c r="G27" s="53"/>
      <c r="H27" s="53"/>
      <c r="I27" s="53"/>
      <c r="J27" s="53" t="s">
        <v>79</v>
      </c>
      <c r="K27" s="53" t="s">
        <v>130</v>
      </c>
      <c r="L27" s="64" t="s">
        <v>131</v>
      </c>
      <c r="M27" s="53" t="s">
        <v>95</v>
      </c>
      <c r="N27" s="53" t="s">
        <v>69</v>
      </c>
      <c r="O27" s="53"/>
      <c r="P27" s="53" t="s">
        <v>67</v>
      </c>
      <c r="Q27" s="55" t="s">
        <v>67</v>
      </c>
      <c r="R27" s="53" t="s">
        <v>159</v>
      </c>
      <c r="S27" s="53" t="s">
        <v>69</v>
      </c>
      <c r="T27" s="53" t="s">
        <v>67</v>
      </c>
      <c r="U27" s="53" t="s">
        <v>70</v>
      </c>
      <c r="V27" s="53" t="s">
        <v>70</v>
      </c>
      <c r="W27" s="53"/>
      <c r="X27" s="53"/>
      <c r="Y27" s="53" t="s">
        <v>179</v>
      </c>
      <c r="Z27" s="53"/>
      <c r="AA27" s="53"/>
      <c r="AB27" s="53" t="s">
        <v>180</v>
      </c>
      <c r="AC27" s="57" t="s">
        <v>181</v>
      </c>
      <c r="AD27" s="55" t="s">
        <v>185</v>
      </c>
      <c r="AE27" s="55" t="s">
        <v>162</v>
      </c>
      <c r="AF27" s="55"/>
      <c r="AG27" s="55" t="s">
        <v>141</v>
      </c>
      <c r="AH27" s="55" t="n">
        <v>1.1</v>
      </c>
      <c r="AI27" s="55" t="n">
        <v>1</v>
      </c>
    </row>
    <row r="28" customFormat="false" ht="46.5" hidden="false" customHeight="false" outlineLevel="0" collapsed="false">
      <c r="A28" s="66" t="s">
        <v>186</v>
      </c>
      <c r="B28" s="53" t="n">
        <f aca="false">1+B27</f>
        <v>21</v>
      </c>
      <c r="C28" s="53" t="s">
        <v>127</v>
      </c>
      <c r="D28" s="37" t="s">
        <v>187</v>
      </c>
      <c r="E28" s="63" t="s">
        <v>129</v>
      </c>
      <c r="F28" s="37"/>
      <c r="G28" s="53"/>
      <c r="H28" s="53"/>
      <c r="I28" s="53"/>
      <c r="J28" s="53" t="s">
        <v>79</v>
      </c>
      <c r="K28" s="53" t="s">
        <v>130</v>
      </c>
      <c r="L28" s="64" t="s">
        <v>131</v>
      </c>
      <c r="M28" s="53" t="s">
        <v>188</v>
      </c>
      <c r="N28" s="53" t="s">
        <v>69</v>
      </c>
      <c r="O28" s="53" t="s">
        <v>133</v>
      </c>
      <c r="P28" s="53" t="s">
        <v>70</v>
      </c>
      <c r="Q28" s="55" t="s">
        <v>67</v>
      </c>
      <c r="R28" s="53" t="s">
        <v>133</v>
      </c>
      <c r="S28" s="53" t="s">
        <v>69</v>
      </c>
      <c r="T28" s="53" t="s">
        <v>67</v>
      </c>
      <c r="U28" s="53" t="s">
        <v>70</v>
      </c>
      <c r="V28" s="53" t="s">
        <v>70</v>
      </c>
      <c r="W28" s="53"/>
      <c r="X28" s="53"/>
      <c r="Y28" s="53" t="s">
        <v>179</v>
      </c>
      <c r="Z28" s="53"/>
      <c r="AA28" s="53"/>
      <c r="AB28" s="53" t="s">
        <v>189</v>
      </c>
      <c r="AC28" s="57" t="s">
        <v>181</v>
      </c>
      <c r="AD28" s="55" t="s">
        <v>190</v>
      </c>
      <c r="AE28" s="55" t="s">
        <v>140</v>
      </c>
      <c r="AF28" s="55"/>
      <c r="AG28" s="55" t="s">
        <v>141</v>
      </c>
      <c r="AH28" s="55" t="n">
        <v>1.1</v>
      </c>
      <c r="AI28" s="55" t="n">
        <v>1</v>
      </c>
    </row>
    <row r="29" customFormat="false" ht="46.5" hidden="false" customHeight="false" outlineLevel="0" collapsed="false">
      <c r="A29" s="58" t="s">
        <v>191</v>
      </c>
      <c r="B29" s="53" t="n">
        <f aca="false">1+B28</f>
        <v>22</v>
      </c>
      <c r="C29" s="53" t="s">
        <v>127</v>
      </c>
      <c r="D29" s="37" t="s">
        <v>192</v>
      </c>
      <c r="E29" s="63" t="s">
        <v>129</v>
      </c>
      <c r="F29" s="37"/>
      <c r="G29" s="53"/>
      <c r="H29" s="53"/>
      <c r="I29" s="53"/>
      <c r="J29" s="53" t="s">
        <v>79</v>
      </c>
      <c r="K29" s="53" t="s">
        <v>130</v>
      </c>
      <c r="L29" s="64" t="s">
        <v>131</v>
      </c>
      <c r="M29" s="53" t="s">
        <v>193</v>
      </c>
      <c r="N29" s="53" t="s">
        <v>69</v>
      </c>
      <c r="O29" s="53" t="s">
        <v>133</v>
      </c>
      <c r="P29" s="53" t="s">
        <v>67</v>
      </c>
      <c r="Q29" s="55" t="s">
        <v>67</v>
      </c>
      <c r="R29" s="53" t="s">
        <v>68</v>
      </c>
      <c r="S29" s="53"/>
      <c r="T29" s="53" t="s">
        <v>67</v>
      </c>
      <c r="U29" s="53" t="s">
        <v>70</v>
      </c>
      <c r="V29" s="53" t="s">
        <v>70</v>
      </c>
      <c r="W29" s="53"/>
      <c r="X29" s="53"/>
      <c r="Y29" s="53"/>
      <c r="Z29" s="53"/>
      <c r="AA29" s="53"/>
      <c r="AB29" s="53" t="s">
        <v>160</v>
      </c>
      <c r="AC29" s="57"/>
      <c r="AD29" s="55" t="s">
        <v>194</v>
      </c>
      <c r="AE29" s="55" t="s">
        <v>162</v>
      </c>
      <c r="AF29" s="55"/>
      <c r="AG29" s="55" t="s">
        <v>141</v>
      </c>
      <c r="AH29" s="55" t="n">
        <v>1.1</v>
      </c>
      <c r="AI29" s="55" t="n">
        <v>2</v>
      </c>
    </row>
    <row r="30" customFormat="false" ht="31" hidden="false" customHeight="false" outlineLevel="0" collapsed="false">
      <c r="A30" s="55" t="s">
        <v>195</v>
      </c>
      <c r="B30" s="53" t="n">
        <f aca="false">B29+1</f>
        <v>23</v>
      </c>
      <c r="C30" s="53" t="s">
        <v>196</v>
      </c>
      <c r="D30" s="37" t="s">
        <v>197</v>
      </c>
      <c r="E30" s="63" t="s">
        <v>198</v>
      </c>
      <c r="F30" s="37"/>
      <c r="G30" s="53"/>
      <c r="H30" s="53"/>
      <c r="I30" s="53"/>
      <c r="J30" s="53" t="s">
        <v>79</v>
      </c>
      <c r="K30" s="53" t="s">
        <v>130</v>
      </c>
      <c r="L30" s="64" t="s">
        <v>131</v>
      </c>
      <c r="M30" s="53" t="s">
        <v>193</v>
      </c>
      <c r="N30" s="53" t="s">
        <v>69</v>
      </c>
      <c r="O30" s="53" t="s">
        <v>133</v>
      </c>
      <c r="P30" s="53" t="s">
        <v>67</v>
      </c>
      <c r="Q30" s="55" t="s">
        <v>67</v>
      </c>
      <c r="R30" s="53" t="s">
        <v>68</v>
      </c>
      <c r="S30" s="53" t="s">
        <v>69</v>
      </c>
      <c r="T30" s="53" t="s">
        <v>67</v>
      </c>
      <c r="U30" s="53" t="s">
        <v>70</v>
      </c>
      <c r="V30" s="53" t="s">
        <v>70</v>
      </c>
      <c r="W30" s="53"/>
      <c r="X30" s="53"/>
      <c r="Y30" s="53"/>
      <c r="Z30" s="53"/>
      <c r="AA30" s="53"/>
      <c r="AB30" s="53" t="s">
        <v>160</v>
      </c>
      <c r="AC30" s="57"/>
      <c r="AD30" s="55" t="s">
        <v>199</v>
      </c>
      <c r="AE30" s="55" t="s">
        <v>162</v>
      </c>
      <c r="AF30" s="55"/>
      <c r="AG30" s="55" t="s">
        <v>141</v>
      </c>
      <c r="AH30" s="55" t="n">
        <v>1.1</v>
      </c>
      <c r="AI30" s="55" t="n">
        <v>2</v>
      </c>
    </row>
    <row r="31" customFormat="false" ht="31" hidden="false" customHeight="false" outlineLevel="0" collapsed="false">
      <c r="A31" s="58" t="s">
        <v>200</v>
      </c>
      <c r="B31" s="53" t="n">
        <f aca="false">B30+1</f>
        <v>24</v>
      </c>
      <c r="C31" s="53" t="s">
        <v>201</v>
      </c>
      <c r="D31" s="37" t="s">
        <v>202</v>
      </c>
      <c r="E31" s="63" t="s">
        <v>198</v>
      </c>
      <c r="F31" s="37"/>
      <c r="G31" s="53"/>
      <c r="H31" s="53"/>
      <c r="I31" s="53"/>
      <c r="J31" s="53" t="s">
        <v>79</v>
      </c>
      <c r="K31" s="53" t="s">
        <v>130</v>
      </c>
      <c r="L31" s="64" t="s">
        <v>131</v>
      </c>
      <c r="M31" s="53" t="s">
        <v>175</v>
      </c>
      <c r="N31" s="53" t="s">
        <v>69</v>
      </c>
      <c r="O31" s="53" t="s">
        <v>112</v>
      </c>
      <c r="P31" s="53" t="s">
        <v>67</v>
      </c>
      <c r="Q31" s="55" t="s">
        <v>67</v>
      </c>
      <c r="R31" s="53" t="s">
        <v>112</v>
      </c>
      <c r="S31" s="53" t="s">
        <v>69</v>
      </c>
      <c r="T31" s="53" t="s">
        <v>70</v>
      </c>
      <c r="U31" s="53" t="s">
        <v>70</v>
      </c>
      <c r="V31" s="53" t="s">
        <v>70</v>
      </c>
      <c r="W31" s="53" t="s">
        <v>203</v>
      </c>
      <c r="X31" s="53" t="s">
        <v>204</v>
      </c>
      <c r="Y31" s="53" t="s">
        <v>205</v>
      </c>
      <c r="Z31" s="53" t="s">
        <v>67</v>
      </c>
      <c r="AA31" s="53"/>
      <c r="AB31" s="53" t="s">
        <v>160</v>
      </c>
      <c r="AC31" s="57"/>
      <c r="AD31" s="55" t="s">
        <v>206</v>
      </c>
      <c r="AE31" s="55" t="s">
        <v>124</v>
      </c>
      <c r="AF31" s="55"/>
      <c r="AG31" s="55" t="s">
        <v>141</v>
      </c>
      <c r="AH31" s="55" t="n">
        <v>1.1</v>
      </c>
      <c r="AI31" s="55" t="n">
        <v>2</v>
      </c>
    </row>
    <row r="32" customFormat="false" ht="46.5" hidden="false" customHeight="false" outlineLevel="0" collapsed="false">
      <c r="A32" s="66" t="s">
        <v>207</v>
      </c>
      <c r="B32" s="53" t="n">
        <f aca="false">1+B31</f>
        <v>25</v>
      </c>
      <c r="C32" s="53" t="s">
        <v>201</v>
      </c>
      <c r="D32" s="37" t="s">
        <v>208</v>
      </c>
      <c r="E32" s="63" t="s">
        <v>198</v>
      </c>
      <c r="F32" s="37"/>
      <c r="G32" s="53"/>
      <c r="H32" s="53"/>
      <c r="I32" s="53"/>
      <c r="J32" s="53" t="s">
        <v>79</v>
      </c>
      <c r="K32" s="53" t="s">
        <v>130</v>
      </c>
      <c r="L32" s="64" t="s">
        <v>131</v>
      </c>
      <c r="M32" s="53" t="s">
        <v>209</v>
      </c>
      <c r="N32" s="53" t="s">
        <v>69</v>
      </c>
      <c r="O32" s="53" t="s">
        <v>210</v>
      </c>
      <c r="P32" s="53" t="s">
        <v>67</v>
      </c>
      <c r="Q32" s="55" t="s">
        <v>67</v>
      </c>
      <c r="R32" s="53" t="s">
        <v>211</v>
      </c>
      <c r="S32" s="53"/>
      <c r="T32" s="53" t="s">
        <v>67</v>
      </c>
      <c r="U32" s="53" t="s">
        <v>70</v>
      </c>
      <c r="V32" s="53" t="s">
        <v>70</v>
      </c>
      <c r="W32" s="53"/>
      <c r="X32" s="53"/>
      <c r="Y32" s="53"/>
      <c r="Z32" s="53"/>
      <c r="AA32" s="53"/>
      <c r="AB32" s="53" t="s">
        <v>212</v>
      </c>
      <c r="AC32" s="57"/>
      <c r="AD32" s="55" t="s">
        <v>213</v>
      </c>
      <c r="AE32" s="55" t="s">
        <v>162</v>
      </c>
      <c r="AF32" s="55"/>
      <c r="AG32" s="55" t="s">
        <v>141</v>
      </c>
      <c r="AH32" s="55" t="n">
        <v>1.1</v>
      </c>
      <c r="AI32" s="55" t="n">
        <v>4</v>
      </c>
    </row>
    <row r="33" customFormat="false" ht="46.5" hidden="false" customHeight="false" outlineLevel="0" collapsed="false">
      <c r="A33" s="66" t="s">
        <v>214</v>
      </c>
      <c r="B33" s="53" t="n">
        <f aca="false">1+B32</f>
        <v>26</v>
      </c>
      <c r="C33" s="53" t="s">
        <v>201</v>
      </c>
      <c r="D33" s="37" t="s">
        <v>215</v>
      </c>
      <c r="E33" s="63" t="s">
        <v>198</v>
      </c>
      <c r="F33" s="37"/>
      <c r="G33" s="53"/>
      <c r="H33" s="53"/>
      <c r="I33" s="53"/>
      <c r="J33" s="53" t="s">
        <v>79</v>
      </c>
      <c r="K33" s="53" t="s">
        <v>130</v>
      </c>
      <c r="L33" s="64" t="s">
        <v>131</v>
      </c>
      <c r="M33" s="53" t="s">
        <v>216</v>
      </c>
      <c r="N33" s="53" t="s">
        <v>69</v>
      </c>
      <c r="O33" s="53" t="s">
        <v>217</v>
      </c>
      <c r="P33" s="53" t="s">
        <v>67</v>
      </c>
      <c r="Q33" s="55" t="s">
        <v>67</v>
      </c>
      <c r="R33" s="53" t="s">
        <v>68</v>
      </c>
      <c r="S33" s="53"/>
      <c r="T33" s="53" t="s">
        <v>67</v>
      </c>
      <c r="U33" s="53" t="s">
        <v>70</v>
      </c>
      <c r="V33" s="53" t="s">
        <v>70</v>
      </c>
      <c r="W33" s="53"/>
      <c r="X33" s="53"/>
      <c r="Y33" s="53"/>
      <c r="Z33" s="53"/>
      <c r="AA33" s="53"/>
      <c r="AB33" s="53" t="s">
        <v>212</v>
      </c>
      <c r="AC33" s="57"/>
      <c r="AD33" s="55" t="s">
        <v>218</v>
      </c>
      <c r="AE33" s="55" t="s">
        <v>162</v>
      </c>
      <c r="AF33" s="55"/>
      <c r="AG33" s="55" t="s">
        <v>141</v>
      </c>
      <c r="AH33" s="55" t="n">
        <v>1.1</v>
      </c>
      <c r="AI33" s="55" t="n">
        <v>4</v>
      </c>
    </row>
    <row r="34" customFormat="false" ht="46.5" hidden="false" customHeight="false" outlineLevel="0" collapsed="false">
      <c r="A34" s="66" t="s">
        <v>219</v>
      </c>
      <c r="B34" s="53" t="n">
        <f aca="false">1+B33</f>
        <v>27</v>
      </c>
      <c r="C34" s="53" t="s">
        <v>201</v>
      </c>
      <c r="D34" s="37" t="s">
        <v>220</v>
      </c>
      <c r="E34" s="63" t="s">
        <v>198</v>
      </c>
      <c r="F34" s="37"/>
      <c r="G34" s="53"/>
      <c r="H34" s="53"/>
      <c r="I34" s="53"/>
      <c r="J34" s="53" t="s">
        <v>79</v>
      </c>
      <c r="K34" s="53" t="s">
        <v>130</v>
      </c>
      <c r="L34" s="64" t="s">
        <v>131</v>
      </c>
      <c r="M34" s="53" t="s">
        <v>221</v>
      </c>
      <c r="N34" s="53" t="s">
        <v>69</v>
      </c>
      <c r="O34" s="53" t="s">
        <v>222</v>
      </c>
      <c r="P34" s="53" t="s">
        <v>67</v>
      </c>
      <c r="Q34" s="55" t="s">
        <v>67</v>
      </c>
      <c r="R34" s="53" t="s">
        <v>68</v>
      </c>
      <c r="S34" s="53"/>
      <c r="T34" s="53" t="s">
        <v>67</v>
      </c>
      <c r="U34" s="53" t="s">
        <v>70</v>
      </c>
      <c r="V34" s="53" t="s">
        <v>70</v>
      </c>
      <c r="W34" s="53"/>
      <c r="X34" s="53"/>
      <c r="Y34" s="53"/>
      <c r="Z34" s="53"/>
      <c r="AA34" s="53"/>
      <c r="AB34" s="53" t="s">
        <v>212</v>
      </c>
      <c r="AC34" s="57"/>
      <c r="AD34" s="55" t="s">
        <v>223</v>
      </c>
      <c r="AE34" s="55" t="s">
        <v>162</v>
      </c>
      <c r="AF34" s="55"/>
      <c r="AG34" s="55" t="s">
        <v>141</v>
      </c>
      <c r="AH34" s="55" t="n">
        <v>1.1</v>
      </c>
      <c r="AI34" s="55" t="n">
        <v>4</v>
      </c>
    </row>
    <row r="35" customFormat="false" ht="46.5" hidden="false" customHeight="false" outlineLevel="0" collapsed="false">
      <c r="A35" s="66" t="s">
        <v>224</v>
      </c>
      <c r="B35" s="53" t="n">
        <f aca="false">1+B34</f>
        <v>28</v>
      </c>
      <c r="C35" s="53" t="s">
        <v>201</v>
      </c>
      <c r="D35" s="37" t="s">
        <v>225</v>
      </c>
      <c r="E35" s="63" t="s">
        <v>129</v>
      </c>
      <c r="F35" s="37"/>
      <c r="G35" s="53"/>
      <c r="H35" s="53"/>
      <c r="I35" s="53"/>
      <c r="J35" s="53" t="s">
        <v>79</v>
      </c>
      <c r="K35" s="53" t="s">
        <v>130</v>
      </c>
      <c r="L35" s="64" t="s">
        <v>131</v>
      </c>
      <c r="M35" s="53" t="s">
        <v>175</v>
      </c>
      <c r="N35" s="53" t="s">
        <v>69</v>
      </c>
      <c r="O35" s="53" t="s">
        <v>210</v>
      </c>
      <c r="P35" s="53" t="s">
        <v>67</v>
      </c>
      <c r="Q35" s="55" t="s">
        <v>67</v>
      </c>
      <c r="R35" s="53" t="s">
        <v>211</v>
      </c>
      <c r="S35" s="53"/>
      <c r="T35" s="53" t="s">
        <v>67</v>
      </c>
      <c r="U35" s="53" t="s">
        <v>70</v>
      </c>
      <c r="V35" s="53" t="s">
        <v>70</v>
      </c>
      <c r="W35" s="53"/>
      <c r="X35" s="53"/>
      <c r="Y35" s="53"/>
      <c r="Z35" s="53"/>
      <c r="AA35" s="53"/>
      <c r="AB35" s="53" t="s">
        <v>212</v>
      </c>
      <c r="AC35" s="57"/>
      <c r="AD35" s="55" t="s">
        <v>226</v>
      </c>
      <c r="AE35" s="55" t="s">
        <v>162</v>
      </c>
      <c r="AF35" s="55"/>
      <c r="AG35" s="55" t="s">
        <v>141</v>
      </c>
      <c r="AH35" s="55" t="n">
        <v>1.1</v>
      </c>
      <c r="AI35" s="55" t="n">
        <v>2</v>
      </c>
    </row>
    <row r="36" customFormat="false" ht="31" hidden="false" customHeight="false" outlineLevel="0" collapsed="false">
      <c r="A36" s="58" t="s">
        <v>227</v>
      </c>
      <c r="B36" s="53" t="n">
        <f aca="false">B35+1</f>
        <v>29</v>
      </c>
      <c r="C36" s="53" t="s">
        <v>228</v>
      </c>
      <c r="D36" s="37" t="s">
        <v>229</v>
      </c>
      <c r="E36" s="63" t="s">
        <v>198</v>
      </c>
      <c r="F36" s="37"/>
      <c r="G36" s="53"/>
      <c r="H36" s="53"/>
      <c r="I36" s="53"/>
      <c r="J36" s="53" t="s">
        <v>79</v>
      </c>
      <c r="K36" s="53" t="s">
        <v>130</v>
      </c>
      <c r="L36" s="64" t="s">
        <v>131</v>
      </c>
      <c r="M36" s="53" t="s">
        <v>132</v>
      </c>
      <c r="N36" s="53" t="s">
        <v>69</v>
      </c>
      <c r="O36" s="53" t="s">
        <v>230</v>
      </c>
      <c r="P36" s="53" t="s">
        <v>70</v>
      </c>
      <c r="Q36" s="55" t="s">
        <v>67</v>
      </c>
      <c r="R36" s="53" t="s">
        <v>159</v>
      </c>
      <c r="S36" s="53"/>
      <c r="T36" s="53" t="s">
        <v>67</v>
      </c>
      <c r="U36" s="53" t="s">
        <v>70</v>
      </c>
      <c r="V36" s="53" t="s">
        <v>70</v>
      </c>
      <c r="W36" s="53"/>
      <c r="X36" s="53"/>
      <c r="Y36" s="53"/>
      <c r="Z36" s="53"/>
      <c r="AA36" s="53"/>
      <c r="AB36" s="53" t="s">
        <v>160</v>
      </c>
      <c r="AC36" s="57"/>
      <c r="AD36" s="55" t="s">
        <v>231</v>
      </c>
      <c r="AE36" s="55" t="s">
        <v>162</v>
      </c>
      <c r="AF36" s="55"/>
      <c r="AG36" s="55" t="s">
        <v>141</v>
      </c>
      <c r="AH36" s="55" t="n">
        <v>1.1</v>
      </c>
      <c r="AI36" s="55" t="n">
        <v>1</v>
      </c>
    </row>
    <row r="37" customFormat="false" ht="31" hidden="false" customHeight="false" outlineLevel="0" collapsed="false">
      <c r="A37" s="58" t="s">
        <v>232</v>
      </c>
      <c r="B37" s="53" t="n">
        <f aca="false">B36+1</f>
        <v>30</v>
      </c>
      <c r="C37" s="53" t="s">
        <v>233</v>
      </c>
      <c r="D37" s="37" t="s">
        <v>234</v>
      </c>
      <c r="E37" s="63" t="s">
        <v>198</v>
      </c>
      <c r="F37" s="37"/>
      <c r="G37" s="53"/>
      <c r="H37" s="53"/>
      <c r="I37" s="53"/>
      <c r="J37" s="53" t="s">
        <v>79</v>
      </c>
      <c r="K37" s="53" t="s">
        <v>130</v>
      </c>
      <c r="L37" s="64" t="s">
        <v>131</v>
      </c>
      <c r="M37" s="53" t="s">
        <v>132</v>
      </c>
      <c r="N37" s="53" t="s">
        <v>69</v>
      </c>
      <c r="O37" s="60" t="s">
        <v>235</v>
      </c>
      <c r="P37" s="60" t="s">
        <v>70</v>
      </c>
      <c r="Q37" s="55" t="s">
        <v>67</v>
      </c>
      <c r="R37" s="53" t="s">
        <v>68</v>
      </c>
      <c r="S37" s="53"/>
      <c r="T37" s="53" t="s">
        <v>67</v>
      </c>
      <c r="U37" s="53" t="s">
        <v>70</v>
      </c>
      <c r="V37" s="53" t="s">
        <v>70</v>
      </c>
      <c r="W37" s="53"/>
      <c r="X37" s="53"/>
      <c r="Y37" s="53"/>
      <c r="Z37" s="53"/>
      <c r="AA37" s="53"/>
      <c r="AB37" s="53" t="s">
        <v>160</v>
      </c>
      <c r="AC37" s="57"/>
      <c r="AD37" s="55" t="s">
        <v>236</v>
      </c>
      <c r="AE37" s="55" t="s">
        <v>162</v>
      </c>
      <c r="AF37" s="55"/>
      <c r="AG37" s="55" t="s">
        <v>141</v>
      </c>
      <c r="AH37" s="55" t="n">
        <v>2.1</v>
      </c>
      <c r="AI37" s="55" t="n">
        <v>2</v>
      </c>
    </row>
    <row r="38" customFormat="false" ht="139.5" hidden="false" customHeight="false" outlineLevel="0" collapsed="false">
      <c r="A38" s="52" t="s">
        <v>237</v>
      </c>
      <c r="B38" s="53" t="n">
        <f aca="false">B37+1</f>
        <v>31</v>
      </c>
      <c r="C38" s="53" t="s">
        <v>233</v>
      </c>
      <c r="D38" s="67" t="s">
        <v>238</v>
      </c>
      <c r="E38" s="63" t="s">
        <v>239</v>
      </c>
      <c r="F38" s="37"/>
      <c r="G38" s="53"/>
      <c r="H38" s="53"/>
      <c r="I38" s="53"/>
      <c r="J38" s="53" t="s">
        <v>79</v>
      </c>
      <c r="K38" s="53" t="s">
        <v>240</v>
      </c>
      <c r="L38" s="64" t="s">
        <v>241</v>
      </c>
      <c r="M38" s="53" t="s">
        <v>132</v>
      </c>
      <c r="N38" s="53" t="s">
        <v>69</v>
      </c>
      <c r="O38" s="60" t="s">
        <v>242</v>
      </c>
      <c r="P38" s="60" t="s">
        <v>70</v>
      </c>
      <c r="Q38" s="55" t="s">
        <v>67</v>
      </c>
      <c r="R38" s="53" t="s">
        <v>69</v>
      </c>
      <c r="S38" s="53"/>
      <c r="T38" s="53" t="s">
        <v>70</v>
      </c>
      <c r="U38" s="53" t="s">
        <v>70</v>
      </c>
      <c r="V38" s="68" t="s">
        <v>67</v>
      </c>
      <c r="W38" s="53"/>
      <c r="X38" s="53"/>
      <c r="Y38" s="53"/>
      <c r="Z38" s="53"/>
      <c r="AA38" s="53"/>
      <c r="AB38" s="53" t="s">
        <v>243</v>
      </c>
      <c r="AC38" s="57"/>
      <c r="AD38" s="55" t="s">
        <v>244</v>
      </c>
      <c r="AE38" s="55" t="s">
        <v>245</v>
      </c>
      <c r="AF38" s="55"/>
      <c r="AG38" s="55" t="s">
        <v>141</v>
      </c>
      <c r="AH38" s="55" t="n">
        <v>5.1</v>
      </c>
      <c r="AI38" s="55" t="n">
        <v>1</v>
      </c>
    </row>
    <row r="39" customFormat="false" ht="62" hidden="false" customHeight="false" outlineLevel="0" collapsed="false">
      <c r="A39" s="58" t="s">
        <v>246</v>
      </c>
      <c r="B39" s="53" t="n">
        <f aca="false">B38+1</f>
        <v>32</v>
      </c>
      <c r="C39" s="53" t="s">
        <v>233</v>
      </c>
      <c r="D39" s="67" t="s">
        <v>247</v>
      </c>
      <c r="E39" s="63"/>
      <c r="F39" s="37"/>
      <c r="G39" s="53"/>
      <c r="H39" s="53"/>
      <c r="I39" s="53"/>
      <c r="J39" s="53"/>
      <c r="K39" s="53" t="s">
        <v>130</v>
      </c>
      <c r="L39" s="64" t="s">
        <v>131</v>
      </c>
      <c r="M39" s="53" t="s">
        <v>248</v>
      </c>
      <c r="N39" s="53" t="s">
        <v>69</v>
      </c>
      <c r="O39" s="60" t="s">
        <v>242</v>
      </c>
      <c r="P39" s="60" t="s">
        <v>67</v>
      </c>
      <c r="Q39" s="55" t="s">
        <v>67</v>
      </c>
      <c r="R39" s="53" t="s">
        <v>249</v>
      </c>
      <c r="S39" s="53"/>
      <c r="T39" s="53" t="s">
        <v>70</v>
      </c>
      <c r="U39" s="53" t="s">
        <v>70</v>
      </c>
      <c r="V39" s="68" t="s">
        <v>250</v>
      </c>
      <c r="W39" s="53"/>
      <c r="X39" s="53"/>
      <c r="Y39" s="53"/>
      <c r="Z39" s="53"/>
      <c r="AA39" s="53"/>
      <c r="AB39" s="53" t="s">
        <v>251</v>
      </c>
      <c r="AC39" s="57"/>
      <c r="AD39" s="55" t="s">
        <v>252</v>
      </c>
      <c r="AE39" s="55" t="s">
        <v>245</v>
      </c>
      <c r="AF39" s="55"/>
      <c r="AG39" s="55" t="s">
        <v>141</v>
      </c>
      <c r="AH39" s="55" t="n">
        <v>1.1</v>
      </c>
      <c r="AI39" s="55" t="n">
        <v>3</v>
      </c>
    </row>
    <row r="40" customFormat="false" ht="62" hidden="false" customHeight="false" outlineLevel="0" collapsed="false">
      <c r="A40" s="58" t="s">
        <v>253</v>
      </c>
      <c r="B40" s="53" t="n">
        <f aca="false">B39+1</f>
        <v>33</v>
      </c>
      <c r="C40" s="53" t="s">
        <v>254</v>
      </c>
      <c r="D40" s="67" t="s">
        <v>255</v>
      </c>
      <c r="E40" s="63"/>
      <c r="F40" s="37"/>
      <c r="G40" s="53"/>
      <c r="H40" s="53"/>
      <c r="I40" s="53"/>
      <c r="J40" s="53"/>
      <c r="K40" s="53" t="s">
        <v>130</v>
      </c>
      <c r="L40" s="64" t="s">
        <v>131</v>
      </c>
      <c r="M40" s="53" t="s">
        <v>132</v>
      </c>
      <c r="N40" s="53" t="s">
        <v>69</v>
      </c>
      <c r="O40" s="60" t="s">
        <v>242</v>
      </c>
      <c r="P40" s="60" t="s">
        <v>67</v>
      </c>
      <c r="Q40" s="55" t="s">
        <v>67</v>
      </c>
      <c r="R40" s="53" t="s">
        <v>249</v>
      </c>
      <c r="S40" s="53"/>
      <c r="T40" s="53" t="s">
        <v>70</v>
      </c>
      <c r="U40" s="53" t="s">
        <v>67</v>
      </c>
      <c r="V40" s="68" t="s">
        <v>256</v>
      </c>
      <c r="W40" s="53"/>
      <c r="X40" s="53"/>
      <c r="Y40" s="53"/>
      <c r="Z40" s="53"/>
      <c r="AA40" s="53"/>
      <c r="AB40" s="53" t="s">
        <v>251</v>
      </c>
      <c r="AC40" s="57"/>
      <c r="AD40" s="55" t="s">
        <v>257</v>
      </c>
      <c r="AE40" s="55" t="s">
        <v>245</v>
      </c>
      <c r="AF40" s="55"/>
      <c r="AG40" s="55" t="s">
        <v>141</v>
      </c>
      <c r="AH40" s="55" t="n">
        <v>1.1</v>
      </c>
      <c r="AI40" s="55" t="n">
        <v>5</v>
      </c>
    </row>
    <row r="41" customFormat="false" ht="62" hidden="false" customHeight="false" outlineLevel="0" collapsed="false">
      <c r="A41" s="52" t="s">
        <v>258</v>
      </c>
      <c r="B41" s="53" t="n">
        <f aca="false">B40+1</f>
        <v>34</v>
      </c>
      <c r="C41" s="53" t="s">
        <v>233</v>
      </c>
      <c r="D41" s="67" t="s">
        <v>259</v>
      </c>
      <c r="E41" s="63" t="s">
        <v>198</v>
      </c>
      <c r="F41" s="37"/>
      <c r="G41" s="53"/>
      <c r="H41" s="53"/>
      <c r="I41" s="53"/>
      <c r="J41" s="53" t="s">
        <v>79</v>
      </c>
      <c r="K41" s="53" t="s">
        <v>130</v>
      </c>
      <c r="L41" s="64" t="s">
        <v>131</v>
      </c>
      <c r="M41" s="53" t="s">
        <v>132</v>
      </c>
      <c r="N41" s="53" t="s">
        <v>69</v>
      </c>
      <c r="O41" s="60" t="s">
        <v>133</v>
      </c>
      <c r="P41" s="60" t="s">
        <v>70</v>
      </c>
      <c r="Q41" s="55" t="s">
        <v>67</v>
      </c>
      <c r="R41" s="53" t="s">
        <v>134</v>
      </c>
      <c r="S41" s="53"/>
      <c r="T41" s="53" t="s">
        <v>70</v>
      </c>
      <c r="U41" s="53" t="s">
        <v>70</v>
      </c>
      <c r="V41" s="53" t="s">
        <v>70</v>
      </c>
      <c r="W41" s="53"/>
      <c r="X41" s="53"/>
      <c r="Y41" s="53"/>
      <c r="Z41" s="53"/>
      <c r="AA41" s="53"/>
      <c r="AB41" s="53" t="s">
        <v>260</v>
      </c>
      <c r="AC41" s="57"/>
      <c r="AD41" s="55" t="s">
        <v>261</v>
      </c>
      <c r="AE41" s="55" t="s">
        <v>140</v>
      </c>
      <c r="AF41" s="55"/>
      <c r="AG41" s="55" t="s">
        <v>141</v>
      </c>
      <c r="AH41" s="55" t="n">
        <v>1.1</v>
      </c>
      <c r="AI41" s="55" t="n">
        <v>2</v>
      </c>
    </row>
    <row r="42" customFormat="false" ht="62" hidden="false" customHeight="false" outlineLevel="0" collapsed="false">
      <c r="A42" s="52" t="s">
        <v>262</v>
      </c>
      <c r="B42" s="53" t="n">
        <f aca="false">B41+1</f>
        <v>35</v>
      </c>
      <c r="C42" s="53" t="s">
        <v>233</v>
      </c>
      <c r="D42" s="67" t="s">
        <v>263</v>
      </c>
      <c r="E42" s="63" t="s">
        <v>198</v>
      </c>
      <c r="F42" s="37"/>
      <c r="G42" s="53"/>
      <c r="H42" s="53"/>
      <c r="I42" s="53"/>
      <c r="J42" s="53" t="s">
        <v>79</v>
      </c>
      <c r="K42" s="53" t="s">
        <v>130</v>
      </c>
      <c r="L42" s="64" t="s">
        <v>131</v>
      </c>
      <c r="M42" s="53" t="s">
        <v>132</v>
      </c>
      <c r="N42" s="53" t="s">
        <v>69</v>
      </c>
      <c r="O42" s="60" t="s">
        <v>133</v>
      </c>
      <c r="P42" s="60" t="s">
        <v>70</v>
      </c>
      <c r="Q42" s="55" t="s">
        <v>67</v>
      </c>
      <c r="R42" s="53" t="s">
        <v>134</v>
      </c>
      <c r="S42" s="53"/>
      <c r="T42" s="53" t="s">
        <v>70</v>
      </c>
      <c r="U42" s="53" t="s">
        <v>70</v>
      </c>
      <c r="V42" s="53" t="s">
        <v>70</v>
      </c>
      <c r="W42" s="53"/>
      <c r="X42" s="53"/>
      <c r="Y42" s="53"/>
      <c r="Z42" s="53"/>
      <c r="AA42" s="53"/>
      <c r="AB42" s="53" t="s">
        <v>260</v>
      </c>
      <c r="AC42" s="57"/>
      <c r="AD42" s="55" t="s">
        <v>264</v>
      </c>
      <c r="AE42" s="55" t="s">
        <v>140</v>
      </c>
      <c r="AF42" s="55"/>
      <c r="AG42" s="55" t="s">
        <v>141</v>
      </c>
      <c r="AH42" s="55" t="n">
        <v>1.1</v>
      </c>
      <c r="AI42" s="55" t="n">
        <v>2</v>
      </c>
    </row>
    <row r="43" customFormat="false" ht="46.5" hidden="false" customHeight="false" outlineLevel="0" collapsed="false">
      <c r="A43" s="52" t="s">
        <v>265</v>
      </c>
      <c r="B43" s="53" t="n">
        <f aca="false">B42+1</f>
        <v>36</v>
      </c>
      <c r="C43" s="53" t="s">
        <v>233</v>
      </c>
      <c r="D43" s="67" t="s">
        <v>266</v>
      </c>
      <c r="E43" s="63" t="s">
        <v>198</v>
      </c>
      <c r="F43" s="37"/>
      <c r="G43" s="53"/>
      <c r="H43" s="53"/>
      <c r="I43" s="53"/>
      <c r="J43" s="53" t="s">
        <v>79</v>
      </c>
      <c r="K43" s="53" t="s">
        <v>130</v>
      </c>
      <c r="L43" s="64" t="s">
        <v>131</v>
      </c>
      <c r="M43" s="53" t="s">
        <v>132</v>
      </c>
      <c r="N43" s="53" t="s">
        <v>69</v>
      </c>
      <c r="O43" s="69" t="s">
        <v>267</v>
      </c>
      <c r="P43" s="69" t="s">
        <v>67</v>
      </c>
      <c r="Q43" s="55" t="s">
        <v>67</v>
      </c>
      <c r="R43" s="53" t="s">
        <v>159</v>
      </c>
      <c r="S43" s="53"/>
      <c r="T43" s="53" t="s">
        <v>70</v>
      </c>
      <c r="U43" s="53" t="s">
        <v>70</v>
      </c>
      <c r="V43" s="53" t="s">
        <v>70</v>
      </c>
      <c r="W43" s="53"/>
      <c r="X43" s="53"/>
      <c r="Y43" s="53"/>
      <c r="Z43" s="53"/>
      <c r="AA43" s="53"/>
      <c r="AB43" s="53" t="s">
        <v>268</v>
      </c>
      <c r="AC43" s="57"/>
      <c r="AD43" s="55"/>
      <c r="AE43" s="55"/>
      <c r="AF43" s="55"/>
      <c r="AG43" s="55"/>
      <c r="AH43" s="55"/>
      <c r="AI43" s="55"/>
    </row>
    <row r="44" customFormat="false" ht="62" hidden="false" customHeight="false" outlineLevel="0" collapsed="false">
      <c r="A44" s="52" t="s">
        <v>269</v>
      </c>
      <c r="B44" s="53" t="n">
        <f aca="false">B43+1</f>
        <v>37</v>
      </c>
      <c r="C44" s="53" t="s">
        <v>233</v>
      </c>
      <c r="D44" s="67" t="s">
        <v>270</v>
      </c>
      <c r="E44" s="63"/>
      <c r="F44" s="37"/>
      <c r="G44" s="53"/>
      <c r="H44" s="53"/>
      <c r="I44" s="53"/>
      <c r="J44" s="53"/>
      <c r="K44" s="53" t="s">
        <v>130</v>
      </c>
      <c r="L44" s="64" t="s">
        <v>131</v>
      </c>
      <c r="M44" s="53" t="s">
        <v>175</v>
      </c>
      <c r="N44" s="53" t="s">
        <v>69</v>
      </c>
      <c r="O44" s="60" t="s">
        <v>242</v>
      </c>
      <c r="P44" s="60" t="s">
        <v>70</v>
      </c>
      <c r="Q44" s="55" t="s">
        <v>67</v>
      </c>
      <c r="R44" s="53" t="s">
        <v>249</v>
      </c>
      <c r="S44" s="53" t="s">
        <v>69</v>
      </c>
      <c r="T44" s="53" t="s">
        <v>70</v>
      </c>
      <c r="U44" s="53" t="s">
        <v>70</v>
      </c>
      <c r="V44" s="53" t="s">
        <v>70</v>
      </c>
      <c r="W44" s="53" t="s">
        <v>69</v>
      </c>
      <c r="X44" s="53" t="s">
        <v>271</v>
      </c>
      <c r="Y44" s="53" t="s">
        <v>272</v>
      </c>
      <c r="Z44" s="53" t="s">
        <v>273</v>
      </c>
      <c r="AA44" s="53"/>
      <c r="AB44" s="53" t="s">
        <v>160</v>
      </c>
      <c r="AC44" s="57"/>
      <c r="AD44" s="55" t="s">
        <v>274</v>
      </c>
      <c r="AE44" s="55" t="s">
        <v>245</v>
      </c>
      <c r="AF44" s="55"/>
      <c r="AG44" s="55" t="s">
        <v>141</v>
      </c>
      <c r="AH44" s="55" t="n">
        <v>1.1</v>
      </c>
      <c r="AI44" s="55" t="n">
        <v>2</v>
      </c>
    </row>
    <row r="45" customFormat="false" ht="62" hidden="false" customHeight="false" outlineLevel="0" collapsed="false">
      <c r="A45" s="52" t="s">
        <v>275</v>
      </c>
      <c r="B45" s="53" t="n">
        <f aca="false">B44+1</f>
        <v>38</v>
      </c>
      <c r="C45" s="53" t="s">
        <v>233</v>
      </c>
      <c r="D45" s="67" t="s">
        <v>276</v>
      </c>
      <c r="E45" s="63"/>
      <c r="F45" s="37"/>
      <c r="G45" s="53"/>
      <c r="H45" s="53"/>
      <c r="I45" s="53"/>
      <c r="J45" s="53"/>
      <c r="K45" s="53" t="s">
        <v>130</v>
      </c>
      <c r="L45" s="64" t="s">
        <v>131</v>
      </c>
      <c r="M45" s="53" t="s">
        <v>175</v>
      </c>
      <c r="N45" s="53" t="s">
        <v>69</v>
      </c>
      <c r="O45" s="60" t="s">
        <v>242</v>
      </c>
      <c r="P45" s="60" t="s">
        <v>70</v>
      </c>
      <c r="Q45" s="55" t="s">
        <v>67</v>
      </c>
      <c r="R45" s="53" t="s">
        <v>249</v>
      </c>
      <c r="S45" s="53" t="s">
        <v>69</v>
      </c>
      <c r="T45" s="53" t="s">
        <v>70</v>
      </c>
      <c r="U45" s="53" t="s">
        <v>70</v>
      </c>
      <c r="V45" s="53" t="s">
        <v>70</v>
      </c>
      <c r="W45" s="53" t="s">
        <v>69</v>
      </c>
      <c r="X45" s="53" t="s">
        <v>277</v>
      </c>
      <c r="Y45" s="53" t="s">
        <v>272</v>
      </c>
      <c r="Z45" s="53" t="s">
        <v>273</v>
      </c>
      <c r="AA45" s="53"/>
      <c r="AB45" s="53" t="s">
        <v>160</v>
      </c>
      <c r="AC45" s="57"/>
      <c r="AD45" s="55" t="s">
        <v>278</v>
      </c>
      <c r="AE45" s="55" t="s">
        <v>245</v>
      </c>
      <c r="AF45" s="55"/>
      <c r="AG45" s="55" t="s">
        <v>141</v>
      </c>
      <c r="AH45" s="55" t="n">
        <v>1.1</v>
      </c>
      <c r="AI45" s="55" t="n">
        <v>2</v>
      </c>
    </row>
    <row r="46" customFormat="false" ht="46.5" hidden="false" customHeight="false" outlineLevel="0" collapsed="false">
      <c r="A46" s="52" t="s">
        <v>279</v>
      </c>
      <c r="B46" s="53" t="n">
        <f aca="false">B45+1</f>
        <v>39</v>
      </c>
      <c r="C46" s="53" t="s">
        <v>233</v>
      </c>
      <c r="D46" s="67" t="s">
        <v>280</v>
      </c>
      <c r="E46" s="63"/>
      <c r="F46" s="37"/>
      <c r="G46" s="53"/>
      <c r="H46" s="53"/>
      <c r="I46" s="53"/>
      <c r="J46" s="53"/>
      <c r="K46" s="53" t="s">
        <v>130</v>
      </c>
      <c r="L46" s="64" t="s">
        <v>131</v>
      </c>
      <c r="M46" s="53" t="s">
        <v>175</v>
      </c>
      <c r="N46" s="53" t="s">
        <v>69</v>
      </c>
      <c r="O46" s="69" t="s">
        <v>95</v>
      </c>
      <c r="P46" s="69" t="s">
        <v>67</v>
      </c>
      <c r="Q46" s="55" t="s">
        <v>67</v>
      </c>
      <c r="R46" s="53" t="s">
        <v>159</v>
      </c>
      <c r="S46" s="53" t="s">
        <v>69</v>
      </c>
      <c r="T46" s="53" t="s">
        <v>67</v>
      </c>
      <c r="U46" s="53" t="s">
        <v>70</v>
      </c>
      <c r="V46" s="53" t="s">
        <v>70</v>
      </c>
      <c r="W46" s="53" t="s">
        <v>69</v>
      </c>
      <c r="X46" s="53" t="s">
        <v>281</v>
      </c>
      <c r="Y46" s="53" t="s">
        <v>272</v>
      </c>
      <c r="Z46" s="53" t="s">
        <v>273</v>
      </c>
      <c r="AA46" s="53"/>
      <c r="AB46" s="53" t="s">
        <v>268</v>
      </c>
      <c r="AC46" s="57"/>
      <c r="AD46" s="55"/>
      <c r="AE46" s="55"/>
      <c r="AF46" s="55"/>
      <c r="AG46" s="55"/>
      <c r="AH46" s="55"/>
      <c r="AI46" s="55"/>
    </row>
    <row r="47" customFormat="false" ht="77.5" hidden="false" customHeight="false" outlineLevel="0" collapsed="false">
      <c r="A47" s="58" t="s">
        <v>282</v>
      </c>
      <c r="B47" s="53" t="n">
        <f aca="false">B46+1</f>
        <v>40</v>
      </c>
      <c r="C47" s="53" t="s">
        <v>228</v>
      </c>
      <c r="D47" s="67" t="s">
        <v>283</v>
      </c>
      <c r="E47" s="63"/>
      <c r="F47" s="37"/>
      <c r="G47" s="53"/>
      <c r="H47" s="53"/>
      <c r="I47" s="53"/>
      <c r="J47" s="53"/>
      <c r="K47" s="53" t="s">
        <v>130</v>
      </c>
      <c r="L47" s="64" t="s">
        <v>131</v>
      </c>
      <c r="M47" s="53" t="s">
        <v>284</v>
      </c>
      <c r="N47" s="53" t="s">
        <v>69</v>
      </c>
      <c r="O47" s="60" t="s">
        <v>285</v>
      </c>
      <c r="P47" s="60" t="s">
        <v>67</v>
      </c>
      <c r="Q47" s="55" t="s">
        <v>67</v>
      </c>
      <c r="R47" s="53" t="s">
        <v>159</v>
      </c>
      <c r="S47" s="53"/>
      <c r="T47" s="53" t="s">
        <v>67</v>
      </c>
      <c r="U47" s="53" t="s">
        <v>70</v>
      </c>
      <c r="V47" s="53" t="s">
        <v>70</v>
      </c>
      <c r="W47" s="53"/>
      <c r="X47" s="53"/>
      <c r="Y47" s="53"/>
      <c r="Z47" s="53"/>
      <c r="AA47" s="53"/>
      <c r="AB47" s="53"/>
      <c r="AC47" s="57"/>
      <c r="AD47" s="55" t="s">
        <v>286</v>
      </c>
      <c r="AE47" s="55" t="s">
        <v>162</v>
      </c>
      <c r="AF47" s="55"/>
      <c r="AG47" s="55" t="s">
        <v>141</v>
      </c>
      <c r="AH47" s="55" t="n">
        <v>1.1</v>
      </c>
      <c r="AI47" s="55" t="n">
        <v>5</v>
      </c>
    </row>
    <row r="48" customFormat="false" ht="77.5" hidden="false" customHeight="false" outlineLevel="0" collapsed="false">
      <c r="A48" s="58" t="s">
        <v>287</v>
      </c>
      <c r="B48" s="53" t="n">
        <f aca="false">B47+1</f>
        <v>41</v>
      </c>
      <c r="C48" s="53" t="s">
        <v>228</v>
      </c>
      <c r="D48" s="67" t="s">
        <v>288</v>
      </c>
      <c r="E48" s="63" t="s">
        <v>198</v>
      </c>
      <c r="F48" s="37"/>
      <c r="G48" s="53"/>
      <c r="H48" s="53"/>
      <c r="I48" s="53"/>
      <c r="J48" s="53" t="s">
        <v>79</v>
      </c>
      <c r="K48" s="53" t="s">
        <v>130</v>
      </c>
      <c r="L48" s="64" t="s">
        <v>131</v>
      </c>
      <c r="M48" s="53" t="s">
        <v>284</v>
      </c>
      <c r="N48" s="53" t="s">
        <v>69</v>
      </c>
      <c r="O48" s="60" t="s">
        <v>285</v>
      </c>
      <c r="P48" s="60" t="s">
        <v>67</v>
      </c>
      <c r="Q48" s="55" t="s">
        <v>67</v>
      </c>
      <c r="R48" s="53" t="s">
        <v>68</v>
      </c>
      <c r="S48" s="53"/>
      <c r="T48" s="53" t="s">
        <v>67</v>
      </c>
      <c r="U48" s="53" t="s">
        <v>70</v>
      </c>
      <c r="V48" s="53" t="s">
        <v>70</v>
      </c>
      <c r="W48" s="53"/>
      <c r="X48" s="53"/>
      <c r="Y48" s="53"/>
      <c r="Z48" s="53"/>
      <c r="AA48" s="53"/>
      <c r="AB48" s="53" t="s">
        <v>160</v>
      </c>
      <c r="AC48" s="57"/>
      <c r="AD48" s="55" t="s">
        <v>289</v>
      </c>
      <c r="AE48" s="55" t="s">
        <v>162</v>
      </c>
      <c r="AF48" s="55"/>
      <c r="AG48" s="55" t="s">
        <v>141</v>
      </c>
      <c r="AH48" s="55" t="n">
        <v>1.1</v>
      </c>
      <c r="AI48" s="55" t="n">
        <v>5</v>
      </c>
    </row>
    <row r="49" customFormat="false" ht="170.5" hidden="false" customHeight="false" outlineLevel="0" collapsed="false">
      <c r="A49" s="58" t="s">
        <v>290</v>
      </c>
      <c r="B49" s="53" t="n">
        <f aca="false">B48+1</f>
        <v>42</v>
      </c>
      <c r="C49" s="53" t="s">
        <v>228</v>
      </c>
      <c r="D49" s="67" t="s">
        <v>291</v>
      </c>
      <c r="E49" s="63" t="s">
        <v>198</v>
      </c>
      <c r="F49" s="37"/>
      <c r="G49" s="53"/>
      <c r="H49" s="53"/>
      <c r="I49" s="53"/>
      <c r="J49" s="53" t="s">
        <v>79</v>
      </c>
      <c r="K49" s="53" t="s">
        <v>130</v>
      </c>
      <c r="L49" s="64" t="s">
        <v>131</v>
      </c>
      <c r="M49" s="53" t="s">
        <v>284</v>
      </c>
      <c r="N49" s="53" t="s">
        <v>69</v>
      </c>
      <c r="O49" s="60" t="s">
        <v>292</v>
      </c>
      <c r="P49" s="60" t="s">
        <v>67</v>
      </c>
      <c r="Q49" s="55" t="s">
        <v>67</v>
      </c>
      <c r="R49" s="53" t="s">
        <v>68</v>
      </c>
      <c r="S49" s="53"/>
      <c r="T49" s="53" t="s">
        <v>67</v>
      </c>
      <c r="U49" s="53" t="s">
        <v>70</v>
      </c>
      <c r="V49" s="53" t="s">
        <v>70</v>
      </c>
      <c r="W49" s="53"/>
      <c r="X49" s="53"/>
      <c r="Y49" s="53"/>
      <c r="Z49" s="53"/>
      <c r="AA49" s="53"/>
      <c r="AB49" s="53" t="s">
        <v>160</v>
      </c>
      <c r="AC49" s="57"/>
      <c r="AD49" s="55" t="s">
        <v>293</v>
      </c>
      <c r="AE49" s="55" t="s">
        <v>162</v>
      </c>
      <c r="AF49" s="55"/>
      <c r="AG49" s="55" t="s">
        <v>141</v>
      </c>
      <c r="AH49" s="55" t="n">
        <v>1.1</v>
      </c>
      <c r="AI49" s="55" t="n">
        <v>2</v>
      </c>
    </row>
    <row r="50" customFormat="false" ht="62" hidden="false" customHeight="false" outlineLevel="0" collapsed="false">
      <c r="A50" s="58" t="s">
        <v>294</v>
      </c>
      <c r="B50" s="53" t="n">
        <f aca="false">B49+1</f>
        <v>43</v>
      </c>
      <c r="C50" s="53" t="s">
        <v>233</v>
      </c>
      <c r="D50" s="67" t="s">
        <v>295</v>
      </c>
      <c r="E50" s="63" t="s">
        <v>198</v>
      </c>
      <c r="F50" s="37"/>
      <c r="G50" s="53"/>
      <c r="H50" s="53"/>
      <c r="I50" s="53"/>
      <c r="J50" s="53" t="s">
        <v>79</v>
      </c>
      <c r="K50" s="53" t="s">
        <v>130</v>
      </c>
      <c r="L50" s="64" t="s">
        <v>131</v>
      </c>
      <c r="M50" s="53" t="s">
        <v>175</v>
      </c>
      <c r="N50" s="53" t="s">
        <v>69</v>
      </c>
      <c r="O50" s="60" t="s">
        <v>296</v>
      </c>
      <c r="P50" s="60" t="s">
        <v>67</v>
      </c>
      <c r="Q50" s="55" t="s">
        <v>67</v>
      </c>
      <c r="R50" s="53" t="s">
        <v>68</v>
      </c>
      <c r="S50" s="53" t="s">
        <v>69</v>
      </c>
      <c r="T50" s="53" t="s">
        <v>67</v>
      </c>
      <c r="U50" s="53" t="s">
        <v>70</v>
      </c>
      <c r="V50" s="53" t="s">
        <v>70</v>
      </c>
      <c r="W50" s="53" t="s">
        <v>69</v>
      </c>
      <c r="X50" s="53" t="s">
        <v>297</v>
      </c>
      <c r="Y50" s="53" t="s">
        <v>298</v>
      </c>
      <c r="Z50" s="53" t="s">
        <v>273</v>
      </c>
      <c r="AA50" s="53"/>
      <c r="AB50" s="53" t="s">
        <v>160</v>
      </c>
      <c r="AC50" s="57"/>
      <c r="AD50" s="55" t="s">
        <v>299</v>
      </c>
      <c r="AE50" s="55" t="s">
        <v>162</v>
      </c>
      <c r="AF50" s="55"/>
      <c r="AG50" s="55" t="s">
        <v>141</v>
      </c>
      <c r="AH50" s="55" t="n">
        <v>1.1</v>
      </c>
      <c r="AI50" s="55" t="n">
        <v>5</v>
      </c>
    </row>
    <row r="51" customFormat="false" ht="31" hidden="false" customHeight="false" outlineLevel="0" collapsed="false">
      <c r="A51" s="58" t="s">
        <v>300</v>
      </c>
      <c r="B51" s="53" t="n">
        <f aca="false">B50+1</f>
        <v>44</v>
      </c>
      <c r="C51" s="53" t="s">
        <v>127</v>
      </c>
      <c r="D51" s="67" t="s">
        <v>301</v>
      </c>
      <c r="E51" s="63" t="s">
        <v>198</v>
      </c>
      <c r="F51" s="37"/>
      <c r="G51" s="53"/>
      <c r="H51" s="53"/>
      <c r="I51" s="53"/>
      <c r="J51" s="53" t="s">
        <v>79</v>
      </c>
      <c r="K51" s="53" t="s">
        <v>130</v>
      </c>
      <c r="L51" s="64" t="s">
        <v>131</v>
      </c>
      <c r="M51" s="53" t="s">
        <v>302</v>
      </c>
      <c r="N51" s="53" t="s">
        <v>69</v>
      </c>
      <c r="O51" s="60" t="s">
        <v>303</v>
      </c>
      <c r="P51" s="60" t="s">
        <v>67</v>
      </c>
      <c r="Q51" s="55" t="s">
        <v>67</v>
      </c>
      <c r="R51" s="53" t="s">
        <v>68</v>
      </c>
      <c r="S51" s="53"/>
      <c r="T51" s="53" t="s">
        <v>67</v>
      </c>
      <c r="U51" s="53" t="s">
        <v>70</v>
      </c>
      <c r="V51" s="53"/>
      <c r="W51" s="53"/>
      <c r="X51" s="53"/>
      <c r="Y51" s="53"/>
      <c r="Z51" s="53"/>
      <c r="AA51" s="53"/>
      <c r="AB51" s="53" t="s">
        <v>160</v>
      </c>
      <c r="AC51" s="57"/>
      <c r="AD51" s="55" t="s">
        <v>304</v>
      </c>
      <c r="AE51" s="55" t="s">
        <v>162</v>
      </c>
      <c r="AF51" s="55"/>
      <c r="AG51" s="55" t="s">
        <v>141</v>
      </c>
      <c r="AH51" s="55" t="n">
        <v>1.1</v>
      </c>
      <c r="AI51" s="55" t="n">
        <v>3</v>
      </c>
    </row>
    <row r="52" customFormat="false" ht="31" hidden="false" customHeight="false" outlineLevel="0" collapsed="false">
      <c r="A52" s="58" t="s">
        <v>305</v>
      </c>
      <c r="B52" s="53" t="n">
        <f aca="false">B51+1</f>
        <v>45</v>
      </c>
      <c r="C52" s="53" t="s">
        <v>127</v>
      </c>
      <c r="D52" s="67" t="s">
        <v>306</v>
      </c>
      <c r="E52" s="63" t="s">
        <v>198</v>
      </c>
      <c r="F52" s="37"/>
      <c r="G52" s="53"/>
      <c r="H52" s="53"/>
      <c r="I52" s="53"/>
      <c r="J52" s="53" t="s">
        <v>79</v>
      </c>
      <c r="K52" s="53" t="s">
        <v>130</v>
      </c>
      <c r="L52" s="64" t="s">
        <v>131</v>
      </c>
      <c r="M52" s="53" t="s">
        <v>240</v>
      </c>
      <c r="N52" s="53" t="s">
        <v>69</v>
      </c>
      <c r="O52" s="60" t="s">
        <v>307</v>
      </c>
      <c r="P52" s="60" t="s">
        <v>67</v>
      </c>
      <c r="Q52" s="55" t="s">
        <v>67</v>
      </c>
      <c r="R52" s="53" t="s">
        <v>159</v>
      </c>
      <c r="S52" s="53" t="s">
        <v>69</v>
      </c>
      <c r="T52" s="53" t="s">
        <v>67</v>
      </c>
      <c r="U52" s="53" t="s">
        <v>70</v>
      </c>
      <c r="V52" s="53" t="s">
        <v>70</v>
      </c>
      <c r="W52" s="53" t="s">
        <v>69</v>
      </c>
      <c r="X52" s="53" t="s">
        <v>308</v>
      </c>
      <c r="Y52" s="53" t="s">
        <v>309</v>
      </c>
      <c r="Z52" s="53" t="s">
        <v>273</v>
      </c>
      <c r="AA52" s="53"/>
      <c r="AB52" s="53" t="s">
        <v>160</v>
      </c>
      <c r="AC52" s="57"/>
      <c r="AD52" s="55" t="s">
        <v>310</v>
      </c>
      <c r="AE52" s="55" t="s">
        <v>162</v>
      </c>
      <c r="AF52" s="55"/>
      <c r="AG52" s="55" t="s">
        <v>141</v>
      </c>
      <c r="AH52" s="55" t="n">
        <v>1.1</v>
      </c>
      <c r="AI52" s="55" t="n">
        <v>1</v>
      </c>
    </row>
    <row r="53" customFormat="false" ht="31" hidden="false" customHeight="false" outlineLevel="0" collapsed="false">
      <c r="A53" s="58" t="s">
        <v>311</v>
      </c>
      <c r="B53" s="53" t="n">
        <f aca="false">B52+1</f>
        <v>46</v>
      </c>
      <c r="C53" s="53" t="s">
        <v>127</v>
      </c>
      <c r="D53" s="67" t="s">
        <v>312</v>
      </c>
      <c r="E53" s="63" t="s">
        <v>198</v>
      </c>
      <c r="F53" s="37"/>
      <c r="G53" s="53"/>
      <c r="H53" s="53"/>
      <c r="I53" s="53"/>
      <c r="J53" s="53" t="s">
        <v>79</v>
      </c>
      <c r="K53" s="53" t="s">
        <v>130</v>
      </c>
      <c r="L53" s="64" t="s">
        <v>131</v>
      </c>
      <c r="M53" s="53" t="s">
        <v>240</v>
      </c>
      <c r="N53" s="53" t="s">
        <v>69</v>
      </c>
      <c r="O53" s="60" t="s">
        <v>313</v>
      </c>
      <c r="P53" s="60" t="s">
        <v>67</v>
      </c>
      <c r="Q53" s="55" t="s">
        <v>67</v>
      </c>
      <c r="R53" s="53" t="s">
        <v>159</v>
      </c>
      <c r="S53" s="53" t="s">
        <v>69</v>
      </c>
      <c r="T53" s="53" t="s">
        <v>67</v>
      </c>
      <c r="U53" s="53" t="s">
        <v>70</v>
      </c>
      <c r="V53" s="53" t="s">
        <v>70</v>
      </c>
      <c r="W53" s="53" t="s">
        <v>69</v>
      </c>
      <c r="X53" s="53" t="s">
        <v>314</v>
      </c>
      <c r="Y53" s="53" t="s">
        <v>315</v>
      </c>
      <c r="Z53" s="53" t="s">
        <v>273</v>
      </c>
      <c r="AA53" s="53"/>
      <c r="AB53" s="53" t="s">
        <v>160</v>
      </c>
      <c r="AC53" s="57"/>
      <c r="AD53" s="55" t="s">
        <v>316</v>
      </c>
      <c r="AE53" s="55" t="s">
        <v>162</v>
      </c>
      <c r="AF53" s="55"/>
      <c r="AG53" s="55" t="s">
        <v>141</v>
      </c>
      <c r="AH53" s="55" t="n">
        <v>1.1</v>
      </c>
      <c r="AI53" s="55" t="n">
        <v>1</v>
      </c>
    </row>
    <row r="54" customFormat="false" ht="31" hidden="false" customHeight="false" outlineLevel="0" collapsed="false">
      <c r="A54" s="58" t="s">
        <v>317</v>
      </c>
      <c r="B54" s="53" t="n">
        <f aca="false">B53+1</f>
        <v>47</v>
      </c>
      <c r="C54" s="53" t="s">
        <v>127</v>
      </c>
      <c r="D54" s="67" t="s">
        <v>318</v>
      </c>
      <c r="E54" s="63" t="s">
        <v>198</v>
      </c>
      <c r="F54" s="37"/>
      <c r="G54" s="53"/>
      <c r="H54" s="53"/>
      <c r="I54" s="53"/>
      <c r="J54" s="53" t="s">
        <v>79</v>
      </c>
      <c r="K54" s="53" t="s">
        <v>130</v>
      </c>
      <c r="L54" s="64" t="s">
        <v>131</v>
      </c>
      <c r="M54" s="53" t="s">
        <v>240</v>
      </c>
      <c r="N54" s="53" t="s">
        <v>69</v>
      </c>
      <c r="O54" s="60" t="s">
        <v>313</v>
      </c>
      <c r="P54" s="60" t="s">
        <v>67</v>
      </c>
      <c r="Q54" s="55" t="s">
        <v>67</v>
      </c>
      <c r="R54" s="53" t="s">
        <v>159</v>
      </c>
      <c r="S54" s="53" t="s">
        <v>69</v>
      </c>
      <c r="T54" s="53" t="s">
        <v>67</v>
      </c>
      <c r="U54" s="53" t="s">
        <v>70</v>
      </c>
      <c r="V54" s="53" t="s">
        <v>70</v>
      </c>
      <c r="W54" s="53" t="s">
        <v>69</v>
      </c>
      <c r="X54" s="53" t="s">
        <v>319</v>
      </c>
      <c r="Y54" s="53" t="s">
        <v>320</v>
      </c>
      <c r="Z54" s="53" t="s">
        <v>273</v>
      </c>
      <c r="AA54" s="53"/>
      <c r="AB54" s="53" t="s">
        <v>160</v>
      </c>
      <c r="AC54" s="57"/>
      <c r="AD54" s="55" t="s">
        <v>321</v>
      </c>
      <c r="AE54" s="55" t="s">
        <v>162</v>
      </c>
      <c r="AF54" s="55"/>
      <c r="AG54" s="55" t="s">
        <v>141</v>
      </c>
      <c r="AH54" s="55" t="n">
        <v>1.1</v>
      </c>
      <c r="AI54" s="55" t="n">
        <v>1</v>
      </c>
    </row>
    <row r="55" customFormat="false" ht="62" hidden="false" customHeight="false" outlineLevel="0" collapsed="false">
      <c r="A55" s="60" t="s">
        <v>322</v>
      </c>
      <c r="B55" s="53" t="n">
        <f aca="false">B54+1</f>
        <v>48</v>
      </c>
      <c r="C55" s="53" t="s">
        <v>233</v>
      </c>
      <c r="D55" s="67" t="s">
        <v>323</v>
      </c>
      <c r="E55" s="63" t="s">
        <v>198</v>
      </c>
      <c r="F55" s="37"/>
      <c r="G55" s="53"/>
      <c r="H55" s="53"/>
      <c r="I55" s="53"/>
      <c r="J55" s="53" t="s">
        <v>79</v>
      </c>
      <c r="K55" s="53" t="s">
        <v>130</v>
      </c>
      <c r="L55" s="64" t="s">
        <v>131</v>
      </c>
      <c r="M55" s="53" t="s">
        <v>240</v>
      </c>
      <c r="N55" s="53" t="s">
        <v>69</v>
      </c>
      <c r="O55" s="60" t="s">
        <v>324</v>
      </c>
      <c r="P55" s="60" t="s">
        <v>67</v>
      </c>
      <c r="Q55" s="55" t="s">
        <v>67</v>
      </c>
      <c r="R55" s="53" t="s">
        <v>159</v>
      </c>
      <c r="S55" s="53" t="s">
        <v>69</v>
      </c>
      <c r="T55" s="53" t="s">
        <v>67</v>
      </c>
      <c r="U55" s="53" t="s">
        <v>70</v>
      </c>
      <c r="V55" s="53" t="s">
        <v>70</v>
      </c>
      <c r="W55" s="53" t="s">
        <v>69</v>
      </c>
      <c r="X55" s="53" t="s">
        <v>325</v>
      </c>
      <c r="Y55" s="53" t="s">
        <v>326</v>
      </c>
      <c r="Z55" s="53" t="s">
        <v>273</v>
      </c>
      <c r="AA55" s="53"/>
      <c r="AB55" s="53" t="s">
        <v>160</v>
      </c>
      <c r="AC55" s="57"/>
      <c r="AD55" s="55" t="s">
        <v>327</v>
      </c>
      <c r="AE55" s="55" t="s">
        <v>162</v>
      </c>
      <c r="AF55" s="55"/>
      <c r="AG55" s="55" t="s">
        <v>141</v>
      </c>
      <c r="AH55" s="55" t="n">
        <v>1.1</v>
      </c>
      <c r="AI55" s="55" t="n">
        <v>1</v>
      </c>
    </row>
    <row r="56" customFormat="false" ht="31" hidden="false" customHeight="false" outlineLevel="0" collapsed="false">
      <c r="A56" s="60" t="s">
        <v>328</v>
      </c>
      <c r="B56" s="53" t="n">
        <f aca="false">B55+1</f>
        <v>49</v>
      </c>
      <c r="C56" s="53" t="s">
        <v>329</v>
      </c>
      <c r="D56" s="67" t="s">
        <v>330</v>
      </c>
      <c r="E56" s="63" t="s">
        <v>198</v>
      </c>
      <c r="F56" s="37"/>
      <c r="G56" s="53"/>
      <c r="H56" s="53"/>
      <c r="I56" s="53"/>
      <c r="J56" s="53" t="s">
        <v>79</v>
      </c>
      <c r="K56" s="53" t="s">
        <v>130</v>
      </c>
      <c r="L56" s="64" t="s">
        <v>131</v>
      </c>
      <c r="M56" s="53" t="s">
        <v>240</v>
      </c>
      <c r="N56" s="53" t="s">
        <v>69</v>
      </c>
      <c r="O56" s="60" t="s">
        <v>331</v>
      </c>
      <c r="P56" s="60" t="s">
        <v>67</v>
      </c>
      <c r="Q56" s="55" t="s">
        <v>67</v>
      </c>
      <c r="R56" s="53" t="s">
        <v>159</v>
      </c>
      <c r="S56" s="53" t="s">
        <v>69</v>
      </c>
      <c r="T56" s="53" t="s">
        <v>67</v>
      </c>
      <c r="U56" s="53" t="s">
        <v>70</v>
      </c>
      <c r="V56" s="53" t="s">
        <v>70</v>
      </c>
      <c r="W56" s="53" t="s">
        <v>69</v>
      </c>
      <c r="X56" s="53" t="s">
        <v>332</v>
      </c>
      <c r="Y56" s="53" t="s">
        <v>333</v>
      </c>
      <c r="Z56" s="53" t="s">
        <v>273</v>
      </c>
      <c r="AA56" s="53"/>
      <c r="AB56" s="53" t="s">
        <v>160</v>
      </c>
      <c r="AC56" s="57"/>
      <c r="AD56" s="55" t="s">
        <v>334</v>
      </c>
      <c r="AE56" s="55" t="s">
        <v>162</v>
      </c>
      <c r="AF56" s="55"/>
      <c r="AG56" s="55" t="s">
        <v>141</v>
      </c>
      <c r="AH56" s="55" t="n">
        <v>1.1</v>
      </c>
      <c r="AI56" s="55" t="n">
        <v>4</v>
      </c>
    </row>
    <row r="57" customFormat="false" ht="62" hidden="false" customHeight="false" outlineLevel="0" collapsed="false">
      <c r="A57" s="53" t="s">
        <v>335</v>
      </c>
      <c r="B57" s="53" t="n">
        <f aca="false">B56+1</f>
        <v>50</v>
      </c>
      <c r="C57" s="53" t="s">
        <v>336</v>
      </c>
      <c r="D57" s="37" t="s">
        <v>337</v>
      </c>
      <c r="E57" s="63"/>
      <c r="F57" s="37"/>
      <c r="G57" s="53"/>
      <c r="H57" s="53"/>
      <c r="I57" s="53"/>
      <c r="J57" s="53" t="s">
        <v>79</v>
      </c>
      <c r="K57" s="53" t="s">
        <v>130</v>
      </c>
      <c r="L57" s="64" t="s">
        <v>131</v>
      </c>
      <c r="M57" s="53" t="s">
        <v>132</v>
      </c>
      <c r="N57" s="53" t="s">
        <v>69</v>
      </c>
      <c r="O57" s="53" t="s">
        <v>338</v>
      </c>
      <c r="P57" s="53" t="s">
        <v>67</v>
      </c>
      <c r="Q57" s="55" t="s">
        <v>67</v>
      </c>
      <c r="R57" s="53" t="s">
        <v>69</v>
      </c>
      <c r="S57" s="53"/>
      <c r="T57" s="53"/>
      <c r="U57" s="53" t="s">
        <v>70</v>
      </c>
      <c r="V57" s="53"/>
      <c r="W57" s="53"/>
      <c r="X57" s="53"/>
      <c r="Y57" s="53"/>
      <c r="Z57" s="53"/>
      <c r="AA57" s="53"/>
      <c r="AB57" s="53" t="s">
        <v>95</v>
      </c>
      <c r="AC57" s="57"/>
      <c r="AD57" s="55"/>
      <c r="AE57" s="55"/>
      <c r="AF57" s="55"/>
      <c r="AG57" s="55"/>
      <c r="AH57" s="55"/>
      <c r="AI57" s="55"/>
    </row>
    <row r="58" customFormat="false" ht="46.5" hidden="false" customHeight="false" outlineLevel="0" collapsed="false">
      <c r="A58" s="55" t="s">
        <v>339</v>
      </c>
      <c r="B58" s="55" t="n">
        <f aca="false">B57+1</f>
        <v>51</v>
      </c>
      <c r="C58" s="55" t="s">
        <v>127</v>
      </c>
      <c r="D58" s="70" t="s">
        <v>340</v>
      </c>
      <c r="E58" s="71" t="s">
        <v>129</v>
      </c>
      <c r="F58" s="70"/>
      <c r="G58" s="55"/>
      <c r="H58" s="55"/>
      <c r="I58" s="55"/>
      <c r="J58" s="55" t="s">
        <v>79</v>
      </c>
      <c r="K58" s="55" t="s">
        <v>341</v>
      </c>
      <c r="L58" s="70" t="s">
        <v>342</v>
      </c>
      <c r="M58" s="55" t="s">
        <v>130</v>
      </c>
      <c r="N58" s="55" t="s">
        <v>69</v>
      </c>
      <c r="O58" s="55"/>
      <c r="P58" s="55" t="s">
        <v>67</v>
      </c>
      <c r="Q58" s="55" t="s">
        <v>67</v>
      </c>
      <c r="R58" s="55" t="s">
        <v>343</v>
      </c>
      <c r="S58" s="55" t="s">
        <v>69</v>
      </c>
      <c r="T58" s="55"/>
      <c r="U58" s="55" t="s">
        <v>70</v>
      </c>
      <c r="V58" s="55"/>
      <c r="W58" s="55" t="s">
        <v>344</v>
      </c>
      <c r="X58" s="55"/>
      <c r="Y58" s="55"/>
      <c r="Z58" s="55"/>
      <c r="AA58" s="55"/>
      <c r="AB58" s="55" t="s">
        <v>345</v>
      </c>
      <c r="AC58" s="72"/>
      <c r="AD58" s="55"/>
      <c r="AE58" s="55"/>
      <c r="AF58" s="55"/>
      <c r="AG58" s="55" t="s">
        <v>346</v>
      </c>
      <c r="AH58" s="55" t="s">
        <v>69</v>
      </c>
      <c r="AI58" s="55" t="s">
        <v>69</v>
      </c>
    </row>
    <row r="59" customFormat="false" ht="46.5" hidden="false" customHeight="false" outlineLevel="0" collapsed="false">
      <c r="A59" s="55" t="s">
        <v>347</v>
      </c>
      <c r="B59" s="55" t="n">
        <f aca="false">1+B58</f>
        <v>52</v>
      </c>
      <c r="C59" s="55" t="s">
        <v>127</v>
      </c>
      <c r="D59" s="70" t="s">
        <v>348</v>
      </c>
      <c r="E59" s="71" t="s">
        <v>129</v>
      </c>
      <c r="F59" s="70"/>
      <c r="G59" s="55"/>
      <c r="H59" s="55"/>
      <c r="I59" s="55"/>
      <c r="J59" s="55" t="s">
        <v>79</v>
      </c>
      <c r="K59" s="55" t="s">
        <v>349</v>
      </c>
      <c r="L59" s="73" t="s">
        <v>342</v>
      </c>
      <c r="M59" s="55" t="s">
        <v>130</v>
      </c>
      <c r="N59" s="55" t="s">
        <v>69</v>
      </c>
      <c r="O59" s="55"/>
      <c r="P59" s="55" t="s">
        <v>67</v>
      </c>
      <c r="Q59" s="55" t="s">
        <v>67</v>
      </c>
      <c r="R59" s="55" t="s">
        <v>343</v>
      </c>
      <c r="S59" s="55" t="s">
        <v>69</v>
      </c>
      <c r="T59" s="55" t="s">
        <v>67</v>
      </c>
      <c r="U59" s="55" t="s">
        <v>70</v>
      </c>
      <c r="V59" s="55"/>
      <c r="W59" s="55" t="s">
        <v>67</v>
      </c>
      <c r="X59" s="55"/>
      <c r="Y59" s="55"/>
      <c r="Z59" s="55"/>
      <c r="AA59" s="55"/>
      <c r="AB59" s="55" t="s">
        <v>345</v>
      </c>
      <c r="AC59" s="72"/>
      <c r="AD59" s="55"/>
      <c r="AE59" s="55"/>
      <c r="AF59" s="55"/>
      <c r="AG59" s="55" t="s">
        <v>346</v>
      </c>
      <c r="AH59" s="55" t="s">
        <v>69</v>
      </c>
      <c r="AI59" s="55" t="s">
        <v>69</v>
      </c>
    </row>
    <row r="60" customFormat="false" ht="46.5" hidden="false" customHeight="false" outlineLevel="0" collapsed="false">
      <c r="A60" s="55" t="s">
        <v>350</v>
      </c>
      <c r="B60" s="55" t="n">
        <f aca="false">1+B59</f>
        <v>53</v>
      </c>
      <c r="C60" s="55" t="s">
        <v>127</v>
      </c>
      <c r="D60" s="70" t="s">
        <v>351</v>
      </c>
      <c r="E60" s="71" t="s">
        <v>129</v>
      </c>
      <c r="F60" s="70"/>
      <c r="G60" s="55"/>
      <c r="H60" s="55"/>
      <c r="I60" s="55"/>
      <c r="J60" s="55" t="s">
        <v>79</v>
      </c>
      <c r="K60" s="55" t="s">
        <v>352</v>
      </c>
      <c r="L60" s="73" t="s">
        <v>342</v>
      </c>
      <c r="M60" s="55" t="s">
        <v>130</v>
      </c>
      <c r="N60" s="55" t="s">
        <v>69</v>
      </c>
      <c r="O60" s="55"/>
      <c r="P60" s="55" t="s">
        <v>67</v>
      </c>
      <c r="Q60" s="55" t="s">
        <v>67</v>
      </c>
      <c r="R60" s="55" t="s">
        <v>343</v>
      </c>
      <c r="S60" s="55" t="s">
        <v>69</v>
      </c>
      <c r="T60" s="55" t="s">
        <v>67</v>
      </c>
      <c r="U60" s="55" t="s">
        <v>70</v>
      </c>
      <c r="V60" s="55"/>
      <c r="W60" s="55" t="s">
        <v>67</v>
      </c>
      <c r="X60" s="55"/>
      <c r="Y60" s="55"/>
      <c r="Z60" s="55"/>
      <c r="AA60" s="55"/>
      <c r="AB60" s="55" t="s">
        <v>345</v>
      </c>
      <c r="AC60" s="72"/>
      <c r="AD60" s="55"/>
      <c r="AE60" s="55"/>
      <c r="AF60" s="55"/>
      <c r="AG60" s="55" t="s">
        <v>346</v>
      </c>
      <c r="AH60" s="55" t="s">
        <v>69</v>
      </c>
      <c r="AI60" s="55" t="s">
        <v>69</v>
      </c>
    </row>
    <row r="61" customFormat="false" ht="46.5" hidden="false" customHeight="false" outlineLevel="0" collapsed="false">
      <c r="A61" s="55" t="s">
        <v>353</v>
      </c>
      <c r="B61" s="55" t="n">
        <f aca="false">B60+1</f>
        <v>54</v>
      </c>
      <c r="C61" s="55" t="s">
        <v>156</v>
      </c>
      <c r="D61" s="74" t="s">
        <v>354</v>
      </c>
      <c r="E61" s="71" t="s">
        <v>198</v>
      </c>
      <c r="F61" s="70"/>
      <c r="G61" s="55"/>
      <c r="H61" s="55"/>
      <c r="I61" s="55"/>
      <c r="J61" s="55" t="s">
        <v>79</v>
      </c>
      <c r="K61" s="55" t="s">
        <v>355</v>
      </c>
      <c r="L61" s="73" t="s">
        <v>342</v>
      </c>
      <c r="M61" s="55" t="s">
        <v>130</v>
      </c>
      <c r="N61" s="55" t="s">
        <v>69</v>
      </c>
      <c r="O61" s="55"/>
      <c r="P61" s="55" t="s">
        <v>67</v>
      </c>
      <c r="Q61" s="55" t="s">
        <v>67</v>
      </c>
      <c r="R61" s="55" t="s">
        <v>343</v>
      </c>
      <c r="S61" s="55" t="s">
        <v>69</v>
      </c>
      <c r="T61" s="55" t="s">
        <v>67</v>
      </c>
      <c r="U61" s="55" t="s">
        <v>70</v>
      </c>
      <c r="V61" s="55"/>
      <c r="W61" s="55" t="s">
        <v>67</v>
      </c>
      <c r="X61" s="55"/>
      <c r="Y61" s="55"/>
      <c r="Z61" s="55"/>
      <c r="AA61" s="55"/>
      <c r="AB61" s="55" t="s">
        <v>345</v>
      </c>
      <c r="AC61" s="72"/>
      <c r="AD61" s="55" t="s">
        <v>161</v>
      </c>
      <c r="AE61" s="55" t="s">
        <v>356</v>
      </c>
      <c r="AF61" s="55" t="s">
        <v>357</v>
      </c>
      <c r="AG61" s="55" t="s">
        <v>346</v>
      </c>
      <c r="AH61" s="55" t="s">
        <v>69</v>
      </c>
      <c r="AI61" s="55" t="s">
        <v>69</v>
      </c>
    </row>
    <row r="62" customFormat="false" ht="46.5" hidden="false" customHeight="false" outlineLevel="0" collapsed="false">
      <c r="A62" s="55" t="s">
        <v>358</v>
      </c>
      <c r="B62" s="55" t="n">
        <f aca="false">B61+1</f>
        <v>55</v>
      </c>
      <c r="C62" s="55" t="s">
        <v>156</v>
      </c>
      <c r="D62" s="74" t="s">
        <v>359</v>
      </c>
      <c r="E62" s="71" t="s">
        <v>198</v>
      </c>
      <c r="F62" s="70"/>
      <c r="G62" s="55"/>
      <c r="H62" s="55"/>
      <c r="I62" s="55"/>
      <c r="J62" s="55" t="s">
        <v>79</v>
      </c>
      <c r="K62" s="55" t="s">
        <v>355</v>
      </c>
      <c r="L62" s="73" t="s">
        <v>342</v>
      </c>
      <c r="M62" s="55" t="s">
        <v>130</v>
      </c>
      <c r="N62" s="55" t="s">
        <v>69</v>
      </c>
      <c r="O62" s="55"/>
      <c r="P62" s="55" t="s">
        <v>67</v>
      </c>
      <c r="Q62" s="55" t="s">
        <v>67</v>
      </c>
      <c r="R62" s="55" t="s">
        <v>343</v>
      </c>
      <c r="S62" s="55" t="s">
        <v>69</v>
      </c>
      <c r="T62" s="55" t="s">
        <v>70</v>
      </c>
      <c r="U62" s="55" t="s">
        <v>70</v>
      </c>
      <c r="V62" s="55"/>
      <c r="W62" s="55" t="s">
        <v>67</v>
      </c>
      <c r="X62" s="55"/>
      <c r="Y62" s="55"/>
      <c r="Z62" s="55"/>
      <c r="AA62" s="55"/>
      <c r="AB62" s="55" t="s">
        <v>345</v>
      </c>
      <c r="AC62" s="72"/>
      <c r="AD62" s="55" t="s">
        <v>165</v>
      </c>
      <c r="AE62" s="55" t="s">
        <v>356</v>
      </c>
      <c r="AF62" s="55" t="s">
        <v>360</v>
      </c>
      <c r="AG62" s="55" t="s">
        <v>346</v>
      </c>
      <c r="AH62" s="55" t="s">
        <v>69</v>
      </c>
      <c r="AI62" s="55" t="s">
        <v>69</v>
      </c>
    </row>
    <row r="63" customFormat="false" ht="46.5" hidden="false" customHeight="false" outlineLevel="0" collapsed="false">
      <c r="A63" s="55" t="s">
        <v>361</v>
      </c>
      <c r="B63" s="55" t="n">
        <f aca="false">B62+1</f>
        <v>56</v>
      </c>
      <c r="C63" s="55" t="s">
        <v>156</v>
      </c>
      <c r="D63" s="74" t="s">
        <v>362</v>
      </c>
      <c r="E63" s="71" t="s">
        <v>363</v>
      </c>
      <c r="F63" s="70"/>
      <c r="G63" s="55"/>
      <c r="H63" s="55"/>
      <c r="I63" s="55"/>
      <c r="J63" s="55" t="s">
        <v>79</v>
      </c>
      <c r="K63" s="55" t="s">
        <v>355</v>
      </c>
      <c r="L63" s="73" t="s">
        <v>342</v>
      </c>
      <c r="M63" s="55" t="s">
        <v>130</v>
      </c>
      <c r="N63" s="55" t="s">
        <v>69</v>
      </c>
      <c r="O63" s="55"/>
      <c r="P63" s="55" t="s">
        <v>67</v>
      </c>
      <c r="Q63" s="55" t="s">
        <v>67</v>
      </c>
      <c r="R63" s="55" t="s">
        <v>343</v>
      </c>
      <c r="S63" s="55" t="s">
        <v>69</v>
      </c>
      <c r="T63" s="55" t="s">
        <v>70</v>
      </c>
      <c r="U63" s="55" t="s">
        <v>70</v>
      </c>
      <c r="V63" s="55"/>
      <c r="W63" s="55" t="s">
        <v>67</v>
      </c>
      <c r="X63" s="55"/>
      <c r="Y63" s="55"/>
      <c r="Z63" s="55"/>
      <c r="AA63" s="55"/>
      <c r="AB63" s="55" t="s">
        <v>345</v>
      </c>
      <c r="AC63" s="72"/>
      <c r="AD63" s="55" t="s">
        <v>168</v>
      </c>
      <c r="AE63" s="55" t="s">
        <v>356</v>
      </c>
      <c r="AF63" s="55" t="s">
        <v>364</v>
      </c>
      <c r="AG63" s="55" t="s">
        <v>346</v>
      </c>
      <c r="AH63" s="55" t="s">
        <v>69</v>
      </c>
      <c r="AI63" s="55" t="s">
        <v>69</v>
      </c>
    </row>
    <row r="64" customFormat="false" ht="46.5" hidden="false" customHeight="false" outlineLevel="0" collapsed="false">
      <c r="A64" s="55" t="s">
        <v>365</v>
      </c>
      <c r="B64" s="55" t="n">
        <f aca="false">B63+1</f>
        <v>57</v>
      </c>
      <c r="C64" s="55" t="s">
        <v>156</v>
      </c>
      <c r="D64" s="74" t="s">
        <v>366</v>
      </c>
      <c r="E64" s="71" t="s">
        <v>198</v>
      </c>
      <c r="F64" s="70"/>
      <c r="G64" s="55"/>
      <c r="H64" s="55"/>
      <c r="I64" s="55"/>
      <c r="J64" s="55" t="s">
        <v>79</v>
      </c>
      <c r="K64" s="55" t="s">
        <v>355</v>
      </c>
      <c r="L64" s="73" t="s">
        <v>342</v>
      </c>
      <c r="M64" s="55" t="s">
        <v>130</v>
      </c>
      <c r="N64" s="55" t="s">
        <v>69</v>
      </c>
      <c r="O64" s="55"/>
      <c r="P64" s="55" t="s">
        <v>67</v>
      </c>
      <c r="Q64" s="55" t="s">
        <v>67</v>
      </c>
      <c r="R64" s="55" t="s">
        <v>343</v>
      </c>
      <c r="S64" s="55" t="s">
        <v>69</v>
      </c>
      <c r="T64" s="55" t="s">
        <v>67</v>
      </c>
      <c r="U64" s="55" t="s">
        <v>70</v>
      </c>
      <c r="V64" s="55"/>
      <c r="W64" s="55" t="s">
        <v>67</v>
      </c>
      <c r="X64" s="55"/>
      <c r="Y64" s="55"/>
      <c r="Z64" s="55"/>
      <c r="AA64" s="55"/>
      <c r="AB64" s="55" t="s">
        <v>345</v>
      </c>
      <c r="AC64" s="72"/>
      <c r="AD64" s="55" t="s">
        <v>171</v>
      </c>
      <c r="AE64" s="55" t="s">
        <v>356</v>
      </c>
      <c r="AF64" s="55" t="s">
        <v>367</v>
      </c>
      <c r="AG64" s="55" t="s">
        <v>346</v>
      </c>
      <c r="AH64" s="55" t="s">
        <v>69</v>
      </c>
      <c r="AI64" s="55" t="s">
        <v>69</v>
      </c>
    </row>
    <row r="65" customFormat="false" ht="46.5" hidden="false" customHeight="false" outlineLevel="0" collapsed="false">
      <c r="A65" s="55" t="s">
        <v>368</v>
      </c>
      <c r="B65" s="55" t="n">
        <f aca="false">B64+1</f>
        <v>58</v>
      </c>
      <c r="C65" s="55" t="s">
        <v>173</v>
      </c>
      <c r="D65" s="70" t="s">
        <v>369</v>
      </c>
      <c r="E65" s="71" t="s">
        <v>129</v>
      </c>
      <c r="F65" s="70"/>
      <c r="G65" s="55"/>
      <c r="H65" s="55"/>
      <c r="I65" s="55"/>
      <c r="J65" s="55" t="s">
        <v>79</v>
      </c>
      <c r="K65" s="55" t="s">
        <v>370</v>
      </c>
      <c r="L65" s="73" t="s">
        <v>342</v>
      </c>
      <c r="M65" s="55" t="s">
        <v>130</v>
      </c>
      <c r="N65" s="55" t="s">
        <v>69</v>
      </c>
      <c r="O65" s="55"/>
      <c r="P65" s="55" t="s">
        <v>70</v>
      </c>
      <c r="Q65" s="55" t="s">
        <v>67</v>
      </c>
      <c r="R65" s="55" t="s">
        <v>343</v>
      </c>
      <c r="S65" s="55" t="s">
        <v>69</v>
      </c>
      <c r="T65" s="55" t="s">
        <v>70</v>
      </c>
      <c r="U65" s="55" t="s">
        <v>70</v>
      </c>
      <c r="V65" s="55"/>
      <c r="W65" s="55" t="s">
        <v>67</v>
      </c>
      <c r="X65" s="55"/>
      <c r="Y65" s="55"/>
      <c r="Z65" s="55"/>
      <c r="AA65" s="55"/>
      <c r="AB65" s="55" t="s">
        <v>345</v>
      </c>
      <c r="AC65" s="72"/>
      <c r="AD65" s="55" t="s">
        <v>123</v>
      </c>
      <c r="AE65" s="55" t="s">
        <v>356</v>
      </c>
      <c r="AF65" s="55" t="s">
        <v>371</v>
      </c>
      <c r="AG65" s="55" t="s">
        <v>346</v>
      </c>
      <c r="AH65" s="55" t="s">
        <v>69</v>
      </c>
      <c r="AI65" s="55" t="s">
        <v>69</v>
      </c>
    </row>
    <row r="66" customFormat="false" ht="46.5" hidden="false" customHeight="false" outlineLevel="0" collapsed="false">
      <c r="A66" s="55" t="s">
        <v>372</v>
      </c>
      <c r="B66" s="55" t="n">
        <f aca="false">1+B65</f>
        <v>59</v>
      </c>
      <c r="C66" s="55" t="s">
        <v>127</v>
      </c>
      <c r="D66" s="70" t="s">
        <v>373</v>
      </c>
      <c r="E66" s="71" t="s">
        <v>129</v>
      </c>
      <c r="F66" s="70"/>
      <c r="G66" s="55"/>
      <c r="H66" s="55"/>
      <c r="I66" s="55"/>
      <c r="J66" s="55" t="s">
        <v>79</v>
      </c>
      <c r="K66" s="55" t="s">
        <v>374</v>
      </c>
      <c r="L66" s="73" t="s">
        <v>342</v>
      </c>
      <c r="M66" s="55" t="s">
        <v>130</v>
      </c>
      <c r="N66" s="55" t="s">
        <v>69</v>
      </c>
      <c r="O66" s="55"/>
      <c r="P66" s="55" t="s">
        <v>67</v>
      </c>
      <c r="Q66" s="55" t="s">
        <v>67</v>
      </c>
      <c r="R66" s="55" t="s">
        <v>343</v>
      </c>
      <c r="S66" s="55" t="s">
        <v>69</v>
      </c>
      <c r="T66" s="55" t="s">
        <v>67</v>
      </c>
      <c r="U66" s="55" t="s">
        <v>70</v>
      </c>
      <c r="V66" s="55"/>
      <c r="W66" s="55" t="s">
        <v>67</v>
      </c>
      <c r="X66" s="55"/>
      <c r="Y66" s="55"/>
      <c r="Z66" s="55"/>
      <c r="AA66" s="55"/>
      <c r="AB66" s="55" t="s">
        <v>345</v>
      </c>
      <c r="AC66" s="72"/>
      <c r="AD66" s="55"/>
      <c r="AE66" s="55"/>
      <c r="AF66" s="55"/>
      <c r="AG66" s="55" t="s">
        <v>346</v>
      </c>
      <c r="AH66" s="55" t="s">
        <v>69</v>
      </c>
      <c r="AI66" s="55" t="s">
        <v>69</v>
      </c>
    </row>
    <row r="67" customFormat="false" ht="46.5" hidden="false" customHeight="false" outlineLevel="0" collapsed="false">
      <c r="A67" s="55" t="s">
        <v>375</v>
      </c>
      <c r="B67" s="55" t="n">
        <f aca="false">1+B66</f>
        <v>60</v>
      </c>
      <c r="C67" s="55" t="s">
        <v>127</v>
      </c>
      <c r="D67" s="70" t="s">
        <v>376</v>
      </c>
      <c r="E67" s="71" t="s">
        <v>129</v>
      </c>
      <c r="F67" s="70"/>
      <c r="G67" s="55"/>
      <c r="H67" s="55"/>
      <c r="I67" s="55"/>
      <c r="J67" s="55" t="s">
        <v>79</v>
      </c>
      <c r="K67" s="55" t="s">
        <v>377</v>
      </c>
      <c r="L67" s="73" t="s">
        <v>342</v>
      </c>
      <c r="M67" s="55" t="s">
        <v>130</v>
      </c>
      <c r="N67" s="55" t="s">
        <v>69</v>
      </c>
      <c r="O67" s="55"/>
      <c r="P67" s="55" t="s">
        <v>67</v>
      </c>
      <c r="Q67" s="55" t="s">
        <v>67</v>
      </c>
      <c r="R67" s="55" t="s">
        <v>343</v>
      </c>
      <c r="S67" s="55" t="s">
        <v>69</v>
      </c>
      <c r="T67" s="55" t="s">
        <v>67</v>
      </c>
      <c r="U67" s="55" t="s">
        <v>70</v>
      </c>
      <c r="V67" s="55"/>
      <c r="W67" s="55" t="s">
        <v>67</v>
      </c>
      <c r="X67" s="55"/>
      <c r="Y67" s="55"/>
      <c r="Z67" s="55"/>
      <c r="AA67" s="55"/>
      <c r="AB67" s="55" t="s">
        <v>345</v>
      </c>
      <c r="AC67" s="72"/>
      <c r="AD67" s="55"/>
      <c r="AE67" s="55"/>
      <c r="AF67" s="55"/>
      <c r="AG67" s="55" t="s">
        <v>346</v>
      </c>
      <c r="AH67" s="55" t="s">
        <v>69</v>
      </c>
      <c r="AI67" s="55" t="s">
        <v>69</v>
      </c>
    </row>
    <row r="68" customFormat="false" ht="46.5" hidden="false" customHeight="false" outlineLevel="0" collapsed="false">
      <c r="A68" s="55" t="s">
        <v>378</v>
      </c>
      <c r="B68" s="55" t="n">
        <f aca="false">1+B67</f>
        <v>61</v>
      </c>
      <c r="C68" s="55" t="s">
        <v>127</v>
      </c>
      <c r="D68" s="70" t="s">
        <v>379</v>
      </c>
      <c r="E68" s="71" t="s">
        <v>129</v>
      </c>
      <c r="F68" s="70"/>
      <c r="G68" s="55"/>
      <c r="H68" s="55"/>
      <c r="I68" s="55"/>
      <c r="J68" s="55" t="s">
        <v>79</v>
      </c>
      <c r="K68" s="55" t="s">
        <v>380</v>
      </c>
      <c r="L68" s="73" t="s">
        <v>342</v>
      </c>
      <c r="M68" s="55" t="s">
        <v>130</v>
      </c>
      <c r="N68" s="55" t="s">
        <v>69</v>
      </c>
      <c r="O68" s="55"/>
      <c r="P68" s="55" t="s">
        <v>70</v>
      </c>
      <c r="Q68" s="55" t="s">
        <v>67</v>
      </c>
      <c r="R68" s="55" t="s">
        <v>343</v>
      </c>
      <c r="S68" s="55" t="s">
        <v>69</v>
      </c>
      <c r="T68" s="55" t="s">
        <v>67</v>
      </c>
      <c r="U68" s="55" t="s">
        <v>70</v>
      </c>
      <c r="V68" s="55"/>
      <c r="W68" s="55" t="s">
        <v>67</v>
      </c>
      <c r="X68" s="55"/>
      <c r="Y68" s="55"/>
      <c r="Z68" s="55"/>
      <c r="AA68" s="55"/>
      <c r="AB68" s="55" t="s">
        <v>345</v>
      </c>
      <c r="AC68" s="72"/>
      <c r="AD68" s="55" t="s">
        <v>190</v>
      </c>
      <c r="AE68" s="55" t="s">
        <v>356</v>
      </c>
      <c r="AF68" s="55" t="s">
        <v>381</v>
      </c>
      <c r="AG68" s="55" t="s">
        <v>346</v>
      </c>
      <c r="AH68" s="55" t="s">
        <v>69</v>
      </c>
      <c r="AI68" s="55" t="s">
        <v>69</v>
      </c>
    </row>
    <row r="69" customFormat="false" ht="46.5" hidden="false" customHeight="false" outlineLevel="0" collapsed="false">
      <c r="A69" s="55" t="s">
        <v>382</v>
      </c>
      <c r="B69" s="55" t="n">
        <f aca="false">1+B68</f>
        <v>62</v>
      </c>
      <c r="C69" s="55" t="s">
        <v>127</v>
      </c>
      <c r="D69" s="70" t="s">
        <v>383</v>
      </c>
      <c r="E69" s="71" t="s">
        <v>129</v>
      </c>
      <c r="F69" s="70"/>
      <c r="G69" s="55"/>
      <c r="H69" s="55"/>
      <c r="I69" s="55"/>
      <c r="J69" s="55" t="s">
        <v>79</v>
      </c>
      <c r="K69" s="55" t="s">
        <v>384</v>
      </c>
      <c r="L69" s="73" t="s">
        <v>342</v>
      </c>
      <c r="M69" s="55" t="s">
        <v>130</v>
      </c>
      <c r="N69" s="55" t="s">
        <v>69</v>
      </c>
      <c r="O69" s="55"/>
      <c r="P69" s="55" t="s">
        <v>67</v>
      </c>
      <c r="Q69" s="55" t="s">
        <v>67</v>
      </c>
      <c r="R69" s="55" t="s">
        <v>343</v>
      </c>
      <c r="S69" s="55" t="s">
        <v>69</v>
      </c>
      <c r="T69" s="55" t="s">
        <v>67</v>
      </c>
      <c r="U69" s="55" t="s">
        <v>70</v>
      </c>
      <c r="V69" s="55"/>
      <c r="W69" s="55" t="s">
        <v>67</v>
      </c>
      <c r="X69" s="55"/>
      <c r="Y69" s="55"/>
      <c r="Z69" s="55"/>
      <c r="AA69" s="55"/>
      <c r="AB69" s="55" t="s">
        <v>345</v>
      </c>
      <c r="AC69" s="72"/>
      <c r="AD69" s="55" t="s">
        <v>194</v>
      </c>
      <c r="AE69" s="55" t="s">
        <v>356</v>
      </c>
      <c r="AF69" s="55" t="s">
        <v>385</v>
      </c>
      <c r="AG69" s="55" t="s">
        <v>346</v>
      </c>
      <c r="AH69" s="55" t="s">
        <v>69</v>
      </c>
      <c r="AI69" s="55" t="s">
        <v>69</v>
      </c>
    </row>
    <row r="70" customFormat="false" ht="46.5" hidden="false" customHeight="false" outlineLevel="0" collapsed="false">
      <c r="A70" s="55" t="s">
        <v>386</v>
      </c>
      <c r="B70" s="55" t="n">
        <f aca="false">B69+1</f>
        <v>63</v>
      </c>
      <c r="C70" s="55" t="s">
        <v>196</v>
      </c>
      <c r="D70" s="70" t="s">
        <v>387</v>
      </c>
      <c r="E70" s="71" t="s">
        <v>198</v>
      </c>
      <c r="F70" s="70"/>
      <c r="G70" s="55"/>
      <c r="H70" s="55"/>
      <c r="I70" s="55"/>
      <c r="J70" s="55" t="s">
        <v>79</v>
      </c>
      <c r="K70" s="55" t="s">
        <v>193</v>
      </c>
      <c r="L70" s="73" t="s">
        <v>342</v>
      </c>
      <c r="M70" s="55" t="s">
        <v>130</v>
      </c>
      <c r="N70" s="55" t="s">
        <v>69</v>
      </c>
      <c r="O70" s="55"/>
      <c r="P70" s="55" t="s">
        <v>67</v>
      </c>
      <c r="Q70" s="55" t="s">
        <v>67</v>
      </c>
      <c r="R70" s="55" t="s">
        <v>343</v>
      </c>
      <c r="S70" s="55" t="s">
        <v>69</v>
      </c>
      <c r="T70" s="55" t="s">
        <v>67</v>
      </c>
      <c r="U70" s="55" t="s">
        <v>70</v>
      </c>
      <c r="V70" s="55"/>
      <c r="W70" s="55" t="s">
        <v>67</v>
      </c>
      <c r="X70" s="55"/>
      <c r="Y70" s="55"/>
      <c r="Z70" s="55"/>
      <c r="AA70" s="55"/>
      <c r="AB70" s="55" t="s">
        <v>345</v>
      </c>
      <c r="AC70" s="72"/>
      <c r="AD70" s="55" t="s">
        <v>199</v>
      </c>
      <c r="AE70" s="55" t="s">
        <v>356</v>
      </c>
      <c r="AF70" s="55" t="s">
        <v>388</v>
      </c>
      <c r="AG70" s="55" t="s">
        <v>346</v>
      </c>
      <c r="AH70" s="55" t="s">
        <v>69</v>
      </c>
      <c r="AI70" s="55" t="s">
        <v>69</v>
      </c>
    </row>
    <row r="71" customFormat="false" ht="46.5" hidden="false" customHeight="false" outlineLevel="0" collapsed="false">
      <c r="A71" s="55" t="s">
        <v>389</v>
      </c>
      <c r="B71" s="55" t="n">
        <f aca="false">B70+1</f>
        <v>64</v>
      </c>
      <c r="C71" s="55" t="s">
        <v>201</v>
      </c>
      <c r="D71" s="70" t="s">
        <v>390</v>
      </c>
      <c r="E71" s="71" t="s">
        <v>198</v>
      </c>
      <c r="F71" s="70"/>
      <c r="G71" s="55"/>
      <c r="H71" s="55"/>
      <c r="I71" s="55"/>
      <c r="J71" s="55" t="s">
        <v>79</v>
      </c>
      <c r="K71" s="55" t="s">
        <v>391</v>
      </c>
      <c r="L71" s="73" t="s">
        <v>342</v>
      </c>
      <c r="M71" s="55" t="s">
        <v>130</v>
      </c>
      <c r="N71" s="55" t="s">
        <v>69</v>
      </c>
      <c r="O71" s="55"/>
      <c r="P71" s="55" t="s">
        <v>67</v>
      </c>
      <c r="Q71" s="55" t="s">
        <v>67</v>
      </c>
      <c r="R71" s="55" t="s">
        <v>343</v>
      </c>
      <c r="S71" s="55" t="s">
        <v>69</v>
      </c>
      <c r="T71" s="55" t="s">
        <v>70</v>
      </c>
      <c r="U71" s="55" t="s">
        <v>70</v>
      </c>
      <c r="V71" s="55"/>
      <c r="W71" s="55" t="s">
        <v>67</v>
      </c>
      <c r="X71" s="55"/>
      <c r="Y71" s="55"/>
      <c r="Z71" s="55"/>
      <c r="AA71" s="55"/>
      <c r="AB71" s="55" t="s">
        <v>345</v>
      </c>
      <c r="AC71" s="72"/>
      <c r="AD71" s="55" t="s">
        <v>206</v>
      </c>
      <c r="AE71" s="55" t="s">
        <v>356</v>
      </c>
      <c r="AF71" s="55" t="s">
        <v>392</v>
      </c>
      <c r="AG71" s="55" t="s">
        <v>346</v>
      </c>
      <c r="AH71" s="55" t="s">
        <v>69</v>
      </c>
      <c r="AI71" s="55" t="s">
        <v>69</v>
      </c>
    </row>
    <row r="72" s="75" customFormat="true" ht="46.5" hidden="false" customHeight="false" outlineLevel="0" collapsed="false">
      <c r="A72" s="55" t="s">
        <v>393</v>
      </c>
      <c r="B72" s="55" t="n">
        <f aca="false">1+B71</f>
        <v>65</v>
      </c>
      <c r="C72" s="55" t="s">
        <v>201</v>
      </c>
      <c r="D72" s="70" t="s">
        <v>394</v>
      </c>
      <c r="E72" s="71" t="s">
        <v>198</v>
      </c>
      <c r="F72" s="70"/>
      <c r="G72" s="55"/>
      <c r="H72" s="55"/>
      <c r="I72" s="55"/>
      <c r="J72" s="55" t="s">
        <v>79</v>
      </c>
      <c r="K72" s="55" t="s">
        <v>395</v>
      </c>
      <c r="L72" s="73" t="s">
        <v>342</v>
      </c>
      <c r="M72" s="55" t="s">
        <v>130</v>
      </c>
      <c r="N72" s="55" t="s">
        <v>69</v>
      </c>
      <c r="O72" s="55"/>
      <c r="P72" s="55" t="s">
        <v>67</v>
      </c>
      <c r="Q72" s="55" t="s">
        <v>67</v>
      </c>
      <c r="R72" s="55" t="s">
        <v>343</v>
      </c>
      <c r="S72" s="55" t="s">
        <v>69</v>
      </c>
      <c r="T72" s="55" t="s">
        <v>67</v>
      </c>
      <c r="U72" s="55" t="s">
        <v>70</v>
      </c>
      <c r="V72" s="55"/>
      <c r="W72" s="55" t="s">
        <v>67</v>
      </c>
      <c r="X72" s="55"/>
      <c r="Y72" s="55"/>
      <c r="Z72" s="55"/>
      <c r="AA72" s="55"/>
      <c r="AB72" s="55" t="s">
        <v>345</v>
      </c>
      <c r="AC72" s="72"/>
      <c r="AD72" s="55"/>
      <c r="AE72" s="55"/>
      <c r="AF72" s="55"/>
      <c r="AG72" s="55" t="s">
        <v>346</v>
      </c>
      <c r="AH72" s="55" t="s">
        <v>69</v>
      </c>
      <c r="AI72" s="55" t="s">
        <v>69</v>
      </c>
    </row>
    <row r="73" customFormat="false" ht="46.5" hidden="false" customHeight="false" outlineLevel="0" collapsed="false">
      <c r="A73" s="55" t="s">
        <v>396</v>
      </c>
      <c r="B73" s="55" t="n">
        <f aca="false">1+B72</f>
        <v>66</v>
      </c>
      <c r="C73" s="55" t="s">
        <v>201</v>
      </c>
      <c r="D73" s="70" t="s">
        <v>397</v>
      </c>
      <c r="E73" s="71" t="s">
        <v>198</v>
      </c>
      <c r="F73" s="70"/>
      <c r="G73" s="55"/>
      <c r="H73" s="55"/>
      <c r="I73" s="55"/>
      <c r="J73" s="55" t="s">
        <v>79</v>
      </c>
      <c r="K73" s="55" t="s">
        <v>398</v>
      </c>
      <c r="L73" s="73" t="s">
        <v>342</v>
      </c>
      <c r="M73" s="55" t="s">
        <v>130</v>
      </c>
      <c r="N73" s="55" t="s">
        <v>69</v>
      </c>
      <c r="O73" s="55"/>
      <c r="P73" s="55" t="s">
        <v>67</v>
      </c>
      <c r="Q73" s="55" t="s">
        <v>67</v>
      </c>
      <c r="R73" s="55" t="s">
        <v>343</v>
      </c>
      <c r="S73" s="55" t="s">
        <v>69</v>
      </c>
      <c r="T73" s="55" t="s">
        <v>67</v>
      </c>
      <c r="U73" s="55" t="s">
        <v>70</v>
      </c>
      <c r="V73" s="55"/>
      <c r="W73" s="55" t="s">
        <v>67</v>
      </c>
      <c r="X73" s="55"/>
      <c r="Y73" s="55"/>
      <c r="Z73" s="55"/>
      <c r="AA73" s="55"/>
      <c r="AB73" s="55" t="s">
        <v>345</v>
      </c>
      <c r="AC73" s="72"/>
      <c r="AD73" s="55"/>
      <c r="AE73" s="55"/>
      <c r="AF73" s="55"/>
      <c r="AG73" s="55" t="s">
        <v>346</v>
      </c>
      <c r="AH73" s="55" t="s">
        <v>69</v>
      </c>
      <c r="AI73" s="55" t="s">
        <v>69</v>
      </c>
    </row>
    <row r="74" customFormat="false" ht="46.5" hidden="false" customHeight="false" outlineLevel="0" collapsed="false">
      <c r="A74" s="55" t="s">
        <v>399</v>
      </c>
      <c r="B74" s="55" t="n">
        <f aca="false">1+B73</f>
        <v>67</v>
      </c>
      <c r="C74" s="55" t="s">
        <v>201</v>
      </c>
      <c r="D74" s="70" t="s">
        <v>400</v>
      </c>
      <c r="E74" s="71" t="s">
        <v>198</v>
      </c>
      <c r="F74" s="70"/>
      <c r="G74" s="55"/>
      <c r="H74" s="55"/>
      <c r="I74" s="55"/>
      <c r="J74" s="55" t="s">
        <v>79</v>
      </c>
      <c r="K74" s="55" t="s">
        <v>401</v>
      </c>
      <c r="L74" s="73" t="s">
        <v>342</v>
      </c>
      <c r="M74" s="55" t="s">
        <v>130</v>
      </c>
      <c r="N74" s="55" t="s">
        <v>69</v>
      </c>
      <c r="O74" s="55"/>
      <c r="P74" s="55" t="s">
        <v>67</v>
      </c>
      <c r="Q74" s="55" t="s">
        <v>67</v>
      </c>
      <c r="R74" s="55" t="s">
        <v>343</v>
      </c>
      <c r="S74" s="55" t="s">
        <v>69</v>
      </c>
      <c r="T74" s="55" t="s">
        <v>67</v>
      </c>
      <c r="U74" s="55" t="s">
        <v>70</v>
      </c>
      <c r="V74" s="55"/>
      <c r="W74" s="55" t="s">
        <v>67</v>
      </c>
      <c r="X74" s="55"/>
      <c r="Y74" s="55"/>
      <c r="Z74" s="55"/>
      <c r="AA74" s="55"/>
      <c r="AB74" s="55" t="s">
        <v>345</v>
      </c>
      <c r="AC74" s="72"/>
      <c r="AD74" s="55"/>
      <c r="AE74" s="55"/>
      <c r="AF74" s="55"/>
      <c r="AG74" s="55" t="s">
        <v>346</v>
      </c>
      <c r="AH74" s="55" t="s">
        <v>69</v>
      </c>
      <c r="AI74" s="55" t="s">
        <v>69</v>
      </c>
    </row>
    <row r="75" customFormat="false" ht="46.5" hidden="false" customHeight="false" outlineLevel="0" collapsed="false">
      <c r="A75" s="55" t="s">
        <v>402</v>
      </c>
      <c r="B75" s="55" t="n">
        <f aca="false">1+B74</f>
        <v>68</v>
      </c>
      <c r="C75" s="55" t="s">
        <v>201</v>
      </c>
      <c r="D75" s="70" t="s">
        <v>403</v>
      </c>
      <c r="E75" s="71" t="s">
        <v>129</v>
      </c>
      <c r="F75" s="70"/>
      <c r="G75" s="55"/>
      <c r="H75" s="55"/>
      <c r="I75" s="55"/>
      <c r="J75" s="55" t="s">
        <v>79</v>
      </c>
      <c r="K75" s="55" t="s">
        <v>404</v>
      </c>
      <c r="L75" s="73" t="s">
        <v>342</v>
      </c>
      <c r="M75" s="55" t="s">
        <v>130</v>
      </c>
      <c r="N75" s="55" t="s">
        <v>69</v>
      </c>
      <c r="O75" s="55"/>
      <c r="P75" s="55" t="s">
        <v>67</v>
      </c>
      <c r="Q75" s="55" t="s">
        <v>67</v>
      </c>
      <c r="R75" s="55" t="s">
        <v>343</v>
      </c>
      <c r="S75" s="55" t="s">
        <v>69</v>
      </c>
      <c r="T75" s="55"/>
      <c r="U75" s="55" t="s">
        <v>70</v>
      </c>
      <c r="V75" s="55"/>
      <c r="W75" s="55" t="s">
        <v>67</v>
      </c>
      <c r="X75" s="55"/>
      <c r="Y75" s="55"/>
      <c r="Z75" s="55"/>
      <c r="AA75" s="55"/>
      <c r="AB75" s="55" t="s">
        <v>345</v>
      </c>
      <c r="AC75" s="72"/>
      <c r="AD75" s="55"/>
      <c r="AE75" s="55"/>
      <c r="AF75" s="55"/>
      <c r="AG75" s="55" t="s">
        <v>346</v>
      </c>
      <c r="AH75" s="55" t="s">
        <v>69</v>
      </c>
      <c r="AI75" s="55" t="s">
        <v>69</v>
      </c>
    </row>
    <row r="76" customFormat="false" ht="46.5" hidden="false" customHeight="false" outlineLevel="0" collapsed="false">
      <c r="A76" s="55" t="s">
        <v>405</v>
      </c>
      <c r="B76" s="55" t="n">
        <f aca="false">B75+1</f>
        <v>69</v>
      </c>
      <c r="C76" s="55" t="s">
        <v>228</v>
      </c>
      <c r="D76" s="70" t="s">
        <v>406</v>
      </c>
      <c r="E76" s="71" t="s">
        <v>198</v>
      </c>
      <c r="F76" s="70"/>
      <c r="G76" s="55"/>
      <c r="H76" s="55"/>
      <c r="I76" s="55"/>
      <c r="J76" s="55" t="s">
        <v>79</v>
      </c>
      <c r="K76" s="55" t="s">
        <v>284</v>
      </c>
      <c r="L76" s="73" t="s">
        <v>342</v>
      </c>
      <c r="M76" s="55" t="s">
        <v>130</v>
      </c>
      <c r="N76" s="55" t="s">
        <v>69</v>
      </c>
      <c r="O76" s="55"/>
      <c r="P76" s="55" t="s">
        <v>70</v>
      </c>
      <c r="Q76" s="55" t="s">
        <v>67</v>
      </c>
      <c r="R76" s="55" t="s">
        <v>343</v>
      </c>
      <c r="S76" s="55" t="s">
        <v>69</v>
      </c>
      <c r="T76" s="55" t="s">
        <v>67</v>
      </c>
      <c r="U76" s="55" t="s">
        <v>70</v>
      </c>
      <c r="V76" s="55"/>
      <c r="W76" s="55" t="s">
        <v>67</v>
      </c>
      <c r="X76" s="55"/>
      <c r="Y76" s="55"/>
      <c r="Z76" s="55"/>
      <c r="AA76" s="55"/>
      <c r="AB76" s="55" t="s">
        <v>345</v>
      </c>
      <c r="AC76" s="72"/>
      <c r="AD76" s="55" t="s">
        <v>231</v>
      </c>
      <c r="AE76" s="55" t="s">
        <v>356</v>
      </c>
      <c r="AF76" s="55" t="s">
        <v>407</v>
      </c>
      <c r="AG76" s="55" t="s">
        <v>346</v>
      </c>
      <c r="AH76" s="55" t="s">
        <v>69</v>
      </c>
      <c r="AI76" s="55" t="s">
        <v>69</v>
      </c>
    </row>
    <row r="77" customFormat="false" ht="46.5" hidden="false" customHeight="false" outlineLevel="0" collapsed="false">
      <c r="A77" s="55" t="s">
        <v>408</v>
      </c>
      <c r="B77" s="55" t="n">
        <f aca="false">B76+1</f>
        <v>70</v>
      </c>
      <c r="C77" s="55" t="s">
        <v>233</v>
      </c>
      <c r="D77" s="70" t="s">
        <v>409</v>
      </c>
      <c r="E77" s="71" t="s">
        <v>198</v>
      </c>
      <c r="F77" s="70"/>
      <c r="G77" s="55"/>
      <c r="H77" s="55"/>
      <c r="I77" s="55"/>
      <c r="J77" s="55" t="s">
        <v>79</v>
      </c>
      <c r="K77" s="55" t="s">
        <v>240</v>
      </c>
      <c r="L77" s="73" t="s">
        <v>342</v>
      </c>
      <c r="M77" s="55" t="s">
        <v>130</v>
      </c>
      <c r="N77" s="55" t="s">
        <v>69</v>
      </c>
      <c r="O77" s="55"/>
      <c r="P77" s="55" t="s">
        <v>70</v>
      </c>
      <c r="Q77" s="55" t="s">
        <v>67</v>
      </c>
      <c r="R77" s="55" t="s">
        <v>343</v>
      </c>
      <c r="S77" s="55" t="s">
        <v>69</v>
      </c>
      <c r="T77" s="55" t="s">
        <v>67</v>
      </c>
      <c r="U77" s="55" t="s">
        <v>70</v>
      </c>
      <c r="V77" s="55"/>
      <c r="W77" s="55" t="s">
        <v>67</v>
      </c>
      <c r="X77" s="55"/>
      <c r="Y77" s="55"/>
      <c r="Z77" s="55"/>
      <c r="AA77" s="55"/>
      <c r="AB77" s="55" t="s">
        <v>345</v>
      </c>
      <c r="AC77" s="72"/>
      <c r="AD77" s="55" t="s">
        <v>236</v>
      </c>
      <c r="AE77" s="55" t="s">
        <v>356</v>
      </c>
      <c r="AF77" s="55" t="s">
        <v>410</v>
      </c>
      <c r="AG77" s="55" t="s">
        <v>346</v>
      </c>
      <c r="AH77" s="55" t="s">
        <v>69</v>
      </c>
      <c r="AI77" s="55" t="s">
        <v>69</v>
      </c>
    </row>
    <row r="78" customFormat="false" ht="62" hidden="false" customHeight="false" outlineLevel="0" collapsed="false">
      <c r="A78" s="55" t="s">
        <v>411</v>
      </c>
      <c r="B78" s="55" t="n">
        <f aca="false">B77+1</f>
        <v>71</v>
      </c>
      <c r="C78" s="55" t="s">
        <v>233</v>
      </c>
      <c r="D78" s="76" t="s">
        <v>412</v>
      </c>
      <c r="E78" s="71" t="s">
        <v>239</v>
      </c>
      <c r="F78" s="70"/>
      <c r="G78" s="55"/>
      <c r="H78" s="55"/>
      <c r="I78" s="55"/>
      <c r="J78" s="55" t="s">
        <v>79</v>
      </c>
      <c r="K78" s="55" t="s">
        <v>130</v>
      </c>
      <c r="L78" s="73" t="s">
        <v>342</v>
      </c>
      <c r="M78" s="55" t="s">
        <v>130</v>
      </c>
      <c r="N78" s="55" t="s">
        <v>69</v>
      </c>
      <c r="O78" s="60" t="s">
        <v>242</v>
      </c>
      <c r="P78" s="55" t="s">
        <v>70</v>
      </c>
      <c r="Q78" s="55" t="s">
        <v>67</v>
      </c>
      <c r="R78" s="55" t="s">
        <v>69</v>
      </c>
      <c r="S78" s="55" t="s">
        <v>69</v>
      </c>
      <c r="T78" s="55" t="s">
        <v>70</v>
      </c>
      <c r="U78" s="55" t="s">
        <v>70</v>
      </c>
      <c r="V78" s="55"/>
      <c r="W78" s="55" t="s">
        <v>67</v>
      </c>
      <c r="X78" s="55"/>
      <c r="Y78" s="55"/>
      <c r="Z78" s="55"/>
      <c r="AA78" s="55"/>
      <c r="AB78" s="55" t="s">
        <v>345</v>
      </c>
      <c r="AC78" s="72"/>
      <c r="AD78" s="55" t="s">
        <v>244</v>
      </c>
      <c r="AE78" s="55" t="s">
        <v>245</v>
      </c>
      <c r="AF78" s="55"/>
      <c r="AG78" s="55" t="s">
        <v>346</v>
      </c>
      <c r="AH78" s="55" t="s">
        <v>69</v>
      </c>
      <c r="AI78" s="55" t="s">
        <v>69</v>
      </c>
    </row>
    <row r="79" customFormat="false" ht="46.5" hidden="false" customHeight="false" outlineLevel="0" collapsed="false">
      <c r="A79" s="55" t="s">
        <v>413</v>
      </c>
      <c r="B79" s="55" t="n">
        <f aca="false">B78+1</f>
        <v>72</v>
      </c>
      <c r="C79" s="55" t="s">
        <v>233</v>
      </c>
      <c r="D79" s="76" t="s">
        <v>414</v>
      </c>
      <c r="E79" s="71" t="s">
        <v>198</v>
      </c>
      <c r="F79" s="70"/>
      <c r="G79" s="55"/>
      <c r="H79" s="55"/>
      <c r="I79" s="55"/>
      <c r="J79" s="55" t="s">
        <v>79</v>
      </c>
      <c r="K79" s="55" t="s">
        <v>415</v>
      </c>
      <c r="L79" s="73" t="s">
        <v>342</v>
      </c>
      <c r="M79" s="55" t="s">
        <v>130</v>
      </c>
      <c r="N79" s="55" t="s">
        <v>69</v>
      </c>
      <c r="O79" s="55"/>
      <c r="P79" s="55" t="s">
        <v>67</v>
      </c>
      <c r="Q79" s="55" t="s">
        <v>67</v>
      </c>
      <c r="R79" s="55" t="s">
        <v>343</v>
      </c>
      <c r="S79" s="55" t="s">
        <v>69</v>
      </c>
      <c r="T79" s="55" t="s">
        <v>70</v>
      </c>
      <c r="U79" s="55" t="s">
        <v>70</v>
      </c>
      <c r="V79" s="55"/>
      <c r="W79" s="55" t="s">
        <v>67</v>
      </c>
      <c r="X79" s="55"/>
      <c r="Y79" s="55"/>
      <c r="Z79" s="55"/>
      <c r="AA79" s="55"/>
      <c r="AB79" s="55" t="s">
        <v>345</v>
      </c>
      <c r="AC79" s="72"/>
      <c r="AD79" s="55" t="s">
        <v>252</v>
      </c>
      <c r="AE79" s="55" t="s">
        <v>356</v>
      </c>
      <c r="AF79" s="55" t="s">
        <v>416</v>
      </c>
      <c r="AG79" s="55" t="s">
        <v>346</v>
      </c>
      <c r="AH79" s="55" t="s">
        <v>69</v>
      </c>
      <c r="AI79" s="55" t="s">
        <v>69</v>
      </c>
    </row>
    <row r="80" customFormat="false" ht="46.5" hidden="false" customHeight="false" outlineLevel="0" collapsed="false">
      <c r="A80" s="55" t="s">
        <v>417</v>
      </c>
      <c r="B80" s="55" t="n">
        <f aca="false">B79+1</f>
        <v>73</v>
      </c>
      <c r="C80" s="55" t="s">
        <v>254</v>
      </c>
      <c r="D80" s="76" t="s">
        <v>418</v>
      </c>
      <c r="E80" s="71" t="s">
        <v>198</v>
      </c>
      <c r="F80" s="70"/>
      <c r="G80" s="55"/>
      <c r="H80" s="55"/>
      <c r="I80" s="55"/>
      <c r="J80" s="55" t="s">
        <v>79</v>
      </c>
      <c r="K80" s="55" t="s">
        <v>419</v>
      </c>
      <c r="L80" s="73" t="s">
        <v>342</v>
      </c>
      <c r="M80" s="55" t="s">
        <v>130</v>
      </c>
      <c r="N80" s="55" t="s">
        <v>69</v>
      </c>
      <c r="O80" s="55"/>
      <c r="P80" s="55" t="s">
        <v>67</v>
      </c>
      <c r="Q80" s="55" t="s">
        <v>67</v>
      </c>
      <c r="R80" s="55" t="s">
        <v>343</v>
      </c>
      <c r="S80" s="55" t="s">
        <v>69</v>
      </c>
      <c r="T80" s="55" t="s">
        <v>70</v>
      </c>
      <c r="U80" s="55" t="s">
        <v>67</v>
      </c>
      <c r="V80" s="55"/>
      <c r="W80" s="55" t="s">
        <v>67</v>
      </c>
      <c r="X80" s="55"/>
      <c r="Y80" s="55"/>
      <c r="Z80" s="55"/>
      <c r="AA80" s="55"/>
      <c r="AB80" s="55" t="s">
        <v>345</v>
      </c>
      <c r="AC80" s="72"/>
      <c r="AD80" s="55" t="s">
        <v>257</v>
      </c>
      <c r="AE80" s="55" t="s">
        <v>356</v>
      </c>
      <c r="AF80" s="55" t="s">
        <v>420</v>
      </c>
      <c r="AG80" s="55" t="s">
        <v>346</v>
      </c>
      <c r="AH80" s="55" t="s">
        <v>69</v>
      </c>
      <c r="AI80" s="55" t="s">
        <v>69</v>
      </c>
    </row>
    <row r="81" customFormat="false" ht="46.5" hidden="false" customHeight="false" outlineLevel="0" collapsed="false">
      <c r="A81" s="55" t="s">
        <v>421</v>
      </c>
      <c r="B81" s="55" t="n">
        <f aca="false">B80+1</f>
        <v>74</v>
      </c>
      <c r="C81" s="55" t="s">
        <v>233</v>
      </c>
      <c r="D81" s="76" t="s">
        <v>422</v>
      </c>
      <c r="E81" s="71" t="s">
        <v>198</v>
      </c>
      <c r="F81" s="70"/>
      <c r="G81" s="55"/>
      <c r="H81" s="55"/>
      <c r="I81" s="55"/>
      <c r="J81" s="55" t="s">
        <v>79</v>
      </c>
      <c r="K81" s="55" t="s">
        <v>423</v>
      </c>
      <c r="L81" s="73" t="s">
        <v>342</v>
      </c>
      <c r="M81" s="55" t="s">
        <v>130</v>
      </c>
      <c r="N81" s="55" t="s">
        <v>69</v>
      </c>
      <c r="O81" s="55"/>
      <c r="P81" s="55" t="s">
        <v>70</v>
      </c>
      <c r="Q81" s="55" t="s">
        <v>67</v>
      </c>
      <c r="R81" s="55" t="s">
        <v>343</v>
      </c>
      <c r="S81" s="55" t="s">
        <v>69</v>
      </c>
      <c r="T81" s="55" t="s">
        <v>70</v>
      </c>
      <c r="U81" s="55" t="s">
        <v>70</v>
      </c>
      <c r="V81" s="55"/>
      <c r="W81" s="55" t="s">
        <v>67</v>
      </c>
      <c r="X81" s="55"/>
      <c r="Y81" s="55"/>
      <c r="Z81" s="55"/>
      <c r="AA81" s="55"/>
      <c r="AB81" s="55" t="s">
        <v>345</v>
      </c>
      <c r="AC81" s="72"/>
      <c r="AD81" s="55" t="s">
        <v>261</v>
      </c>
      <c r="AE81" s="55" t="s">
        <v>356</v>
      </c>
      <c r="AF81" s="55" t="s">
        <v>424</v>
      </c>
      <c r="AG81" s="55" t="s">
        <v>346</v>
      </c>
      <c r="AH81" s="55" t="s">
        <v>69</v>
      </c>
      <c r="AI81" s="55" t="s">
        <v>69</v>
      </c>
    </row>
    <row r="82" s="77" customFormat="true" ht="46.5" hidden="false" customHeight="false" outlineLevel="0" collapsed="false">
      <c r="A82" s="55" t="s">
        <v>425</v>
      </c>
      <c r="B82" s="55" t="n">
        <f aca="false">B81+1</f>
        <v>75</v>
      </c>
      <c r="C82" s="55" t="s">
        <v>233</v>
      </c>
      <c r="D82" s="76" t="s">
        <v>426</v>
      </c>
      <c r="E82" s="71" t="s">
        <v>198</v>
      </c>
      <c r="F82" s="70"/>
      <c r="G82" s="55"/>
      <c r="H82" s="55"/>
      <c r="I82" s="55"/>
      <c r="J82" s="55" t="s">
        <v>79</v>
      </c>
      <c r="K82" s="55" t="s">
        <v>423</v>
      </c>
      <c r="L82" s="73" t="s">
        <v>342</v>
      </c>
      <c r="M82" s="55" t="s">
        <v>130</v>
      </c>
      <c r="N82" s="55" t="s">
        <v>69</v>
      </c>
      <c r="O82" s="55"/>
      <c r="P82" s="55" t="s">
        <v>70</v>
      </c>
      <c r="Q82" s="55" t="s">
        <v>67</v>
      </c>
      <c r="R82" s="55" t="s">
        <v>343</v>
      </c>
      <c r="S82" s="55" t="s">
        <v>69</v>
      </c>
      <c r="T82" s="55" t="s">
        <v>70</v>
      </c>
      <c r="U82" s="55" t="s">
        <v>70</v>
      </c>
      <c r="V82" s="55"/>
      <c r="W82" s="55" t="s">
        <v>67</v>
      </c>
      <c r="X82" s="55"/>
      <c r="Y82" s="55"/>
      <c r="Z82" s="55"/>
      <c r="AA82" s="55"/>
      <c r="AB82" s="55" t="s">
        <v>345</v>
      </c>
      <c r="AC82" s="72"/>
      <c r="AD82" s="55" t="s">
        <v>264</v>
      </c>
      <c r="AE82" s="55" t="s">
        <v>356</v>
      </c>
      <c r="AF82" s="55" t="s">
        <v>427</v>
      </c>
      <c r="AG82" s="55" t="s">
        <v>346</v>
      </c>
      <c r="AH82" s="55" t="s">
        <v>69</v>
      </c>
      <c r="AI82" s="55" t="s">
        <v>69</v>
      </c>
    </row>
    <row r="83" customFormat="false" ht="46.5" hidden="false" customHeight="false" outlineLevel="0" collapsed="false">
      <c r="A83" s="55" t="s">
        <v>428</v>
      </c>
      <c r="B83" s="55" t="n">
        <f aca="false">B82+1</f>
        <v>76</v>
      </c>
      <c r="C83" s="55" t="s">
        <v>233</v>
      </c>
      <c r="D83" s="76" t="s">
        <v>429</v>
      </c>
      <c r="E83" s="71" t="s">
        <v>198</v>
      </c>
      <c r="F83" s="70"/>
      <c r="G83" s="55"/>
      <c r="H83" s="55"/>
      <c r="I83" s="55"/>
      <c r="J83" s="55" t="s">
        <v>79</v>
      </c>
      <c r="K83" s="55" t="s">
        <v>423</v>
      </c>
      <c r="L83" s="73" t="s">
        <v>342</v>
      </c>
      <c r="M83" s="55" t="s">
        <v>130</v>
      </c>
      <c r="N83" s="55" t="s">
        <v>69</v>
      </c>
      <c r="O83" s="55"/>
      <c r="P83" s="55" t="s">
        <v>67</v>
      </c>
      <c r="Q83" s="55" t="s">
        <v>67</v>
      </c>
      <c r="R83" s="55" t="s">
        <v>343</v>
      </c>
      <c r="S83" s="55" t="s">
        <v>69</v>
      </c>
      <c r="T83" s="55" t="s">
        <v>67</v>
      </c>
      <c r="U83" s="55" t="s">
        <v>70</v>
      </c>
      <c r="V83" s="55"/>
      <c r="W83" s="55" t="s">
        <v>67</v>
      </c>
      <c r="X83" s="55"/>
      <c r="Y83" s="55"/>
      <c r="Z83" s="55"/>
      <c r="AA83" s="55"/>
      <c r="AB83" s="55" t="s">
        <v>345</v>
      </c>
      <c r="AC83" s="72"/>
      <c r="AD83" s="55"/>
      <c r="AE83" s="55"/>
      <c r="AF83" s="55"/>
      <c r="AG83" s="55"/>
      <c r="AH83" s="55"/>
      <c r="AI83" s="55"/>
    </row>
    <row r="84" customFormat="false" ht="46.5" hidden="false" customHeight="false" outlineLevel="0" collapsed="false">
      <c r="A84" s="55" t="s">
        <v>430</v>
      </c>
      <c r="B84" s="55" t="n">
        <f aca="false">B83+1</f>
        <v>77</v>
      </c>
      <c r="C84" s="55" t="s">
        <v>233</v>
      </c>
      <c r="D84" s="76" t="s">
        <v>431</v>
      </c>
      <c r="E84" s="71" t="s">
        <v>198</v>
      </c>
      <c r="F84" s="70"/>
      <c r="G84" s="55"/>
      <c r="H84" s="55"/>
      <c r="I84" s="55"/>
      <c r="J84" s="55" t="s">
        <v>79</v>
      </c>
      <c r="K84" s="55" t="s">
        <v>432</v>
      </c>
      <c r="L84" s="73" t="s">
        <v>342</v>
      </c>
      <c r="M84" s="55" t="s">
        <v>130</v>
      </c>
      <c r="N84" s="55" t="s">
        <v>69</v>
      </c>
      <c r="O84" s="55"/>
      <c r="P84" s="55" t="s">
        <v>70</v>
      </c>
      <c r="Q84" s="55" t="s">
        <v>67</v>
      </c>
      <c r="R84" s="55" t="s">
        <v>343</v>
      </c>
      <c r="S84" s="55" t="s">
        <v>69</v>
      </c>
      <c r="T84" s="55" t="s">
        <v>70</v>
      </c>
      <c r="U84" s="55" t="s">
        <v>70</v>
      </c>
      <c r="V84" s="55"/>
      <c r="W84" s="55" t="s">
        <v>67</v>
      </c>
      <c r="X84" s="55"/>
      <c r="Y84" s="55"/>
      <c r="Z84" s="55"/>
      <c r="AA84" s="55"/>
      <c r="AB84" s="55" t="s">
        <v>345</v>
      </c>
      <c r="AC84" s="72"/>
      <c r="AD84" s="55" t="s">
        <v>274</v>
      </c>
      <c r="AE84" s="55" t="s">
        <v>356</v>
      </c>
      <c r="AF84" s="55" t="s">
        <v>433</v>
      </c>
      <c r="AG84" s="55" t="s">
        <v>346</v>
      </c>
      <c r="AH84" s="55" t="s">
        <v>69</v>
      </c>
      <c r="AI84" s="55" t="s">
        <v>69</v>
      </c>
    </row>
    <row r="85" customFormat="false" ht="46.5" hidden="false" customHeight="false" outlineLevel="0" collapsed="false">
      <c r="A85" s="55" t="s">
        <v>434</v>
      </c>
      <c r="B85" s="55" t="n">
        <f aca="false">B84+1</f>
        <v>78</v>
      </c>
      <c r="C85" s="55" t="s">
        <v>233</v>
      </c>
      <c r="D85" s="76" t="s">
        <v>435</v>
      </c>
      <c r="E85" s="71" t="s">
        <v>198</v>
      </c>
      <c r="F85" s="70"/>
      <c r="G85" s="55"/>
      <c r="H85" s="55"/>
      <c r="I85" s="55"/>
      <c r="J85" s="55" t="s">
        <v>79</v>
      </c>
      <c r="K85" s="55" t="s">
        <v>432</v>
      </c>
      <c r="L85" s="73" t="s">
        <v>342</v>
      </c>
      <c r="M85" s="55" t="s">
        <v>130</v>
      </c>
      <c r="N85" s="55" t="s">
        <v>69</v>
      </c>
      <c r="O85" s="55"/>
      <c r="P85" s="55" t="s">
        <v>70</v>
      </c>
      <c r="Q85" s="55" t="s">
        <v>67</v>
      </c>
      <c r="R85" s="55" t="s">
        <v>343</v>
      </c>
      <c r="S85" s="55" t="s">
        <v>69</v>
      </c>
      <c r="T85" s="55" t="s">
        <v>70</v>
      </c>
      <c r="U85" s="55" t="s">
        <v>70</v>
      </c>
      <c r="V85" s="55"/>
      <c r="W85" s="55" t="s">
        <v>67</v>
      </c>
      <c r="X85" s="55"/>
      <c r="Y85" s="55"/>
      <c r="Z85" s="55"/>
      <c r="AA85" s="55"/>
      <c r="AB85" s="55" t="s">
        <v>345</v>
      </c>
      <c r="AC85" s="72"/>
      <c r="AD85" s="55" t="s">
        <v>278</v>
      </c>
      <c r="AE85" s="55" t="s">
        <v>356</v>
      </c>
      <c r="AF85" s="55" t="s">
        <v>436</v>
      </c>
      <c r="AG85" s="55" t="s">
        <v>346</v>
      </c>
      <c r="AH85" s="55" t="s">
        <v>69</v>
      </c>
      <c r="AI85" s="55" t="s">
        <v>69</v>
      </c>
    </row>
    <row r="86" customFormat="false" ht="46.5" hidden="false" customHeight="false" outlineLevel="0" collapsed="false">
      <c r="A86" s="55" t="s">
        <v>437</v>
      </c>
      <c r="B86" s="55" t="n">
        <f aca="false">B85+1</f>
        <v>79</v>
      </c>
      <c r="C86" s="55" t="s">
        <v>233</v>
      </c>
      <c r="D86" s="76" t="s">
        <v>438</v>
      </c>
      <c r="E86" s="71" t="s">
        <v>198</v>
      </c>
      <c r="F86" s="70"/>
      <c r="G86" s="55"/>
      <c r="H86" s="55"/>
      <c r="I86" s="55"/>
      <c r="J86" s="55" t="s">
        <v>79</v>
      </c>
      <c r="K86" s="55" t="s">
        <v>432</v>
      </c>
      <c r="L86" s="73" t="s">
        <v>342</v>
      </c>
      <c r="M86" s="55" t="s">
        <v>130</v>
      </c>
      <c r="N86" s="55" t="s">
        <v>69</v>
      </c>
      <c r="O86" s="55"/>
      <c r="P86" s="55" t="s">
        <v>67</v>
      </c>
      <c r="Q86" s="55" t="s">
        <v>67</v>
      </c>
      <c r="R86" s="55" t="s">
        <v>343</v>
      </c>
      <c r="S86" s="55" t="s">
        <v>69</v>
      </c>
      <c r="T86" s="55" t="s">
        <v>67</v>
      </c>
      <c r="U86" s="55" t="s">
        <v>70</v>
      </c>
      <c r="V86" s="55"/>
      <c r="W86" s="55" t="s">
        <v>67</v>
      </c>
      <c r="X86" s="55"/>
      <c r="Y86" s="55"/>
      <c r="Z86" s="55"/>
      <c r="AA86" s="55"/>
      <c r="AB86" s="55" t="s">
        <v>345</v>
      </c>
      <c r="AC86" s="72"/>
      <c r="AD86" s="55"/>
      <c r="AE86" s="55"/>
      <c r="AF86" s="55"/>
      <c r="AG86" s="55"/>
      <c r="AH86" s="55"/>
      <c r="AI86" s="55"/>
    </row>
    <row r="87" customFormat="false" ht="46.5" hidden="false" customHeight="false" outlineLevel="0" collapsed="false">
      <c r="A87" s="55" t="s">
        <v>439</v>
      </c>
      <c r="B87" s="55" t="n">
        <f aca="false">B86+1</f>
        <v>80</v>
      </c>
      <c r="C87" s="55" t="s">
        <v>228</v>
      </c>
      <c r="D87" s="76" t="s">
        <v>440</v>
      </c>
      <c r="E87" s="71" t="s">
        <v>198</v>
      </c>
      <c r="F87" s="70"/>
      <c r="G87" s="55"/>
      <c r="H87" s="55"/>
      <c r="I87" s="55"/>
      <c r="J87" s="55" t="s">
        <v>79</v>
      </c>
      <c r="K87" s="55" t="s">
        <v>441</v>
      </c>
      <c r="L87" s="73" t="s">
        <v>342</v>
      </c>
      <c r="M87" s="55" t="s">
        <v>130</v>
      </c>
      <c r="N87" s="55" t="s">
        <v>69</v>
      </c>
      <c r="O87" s="55"/>
      <c r="P87" s="55" t="s">
        <v>67</v>
      </c>
      <c r="Q87" s="55" t="s">
        <v>67</v>
      </c>
      <c r="R87" s="55" t="s">
        <v>343</v>
      </c>
      <c r="S87" s="55" t="s">
        <v>69</v>
      </c>
      <c r="T87" s="55" t="s">
        <v>67</v>
      </c>
      <c r="U87" s="55" t="s">
        <v>70</v>
      </c>
      <c r="V87" s="55"/>
      <c r="W87" s="55" t="s">
        <v>67</v>
      </c>
      <c r="X87" s="55"/>
      <c r="Y87" s="55"/>
      <c r="Z87" s="55"/>
      <c r="AA87" s="55"/>
      <c r="AB87" s="55" t="s">
        <v>345</v>
      </c>
      <c r="AC87" s="72"/>
      <c r="AD87" s="55" t="s">
        <v>286</v>
      </c>
      <c r="AE87" s="55" t="s">
        <v>356</v>
      </c>
      <c r="AF87" s="55" t="s">
        <v>442</v>
      </c>
      <c r="AG87" s="55" t="s">
        <v>346</v>
      </c>
      <c r="AH87" s="55" t="s">
        <v>69</v>
      </c>
      <c r="AI87" s="55" t="s">
        <v>69</v>
      </c>
    </row>
    <row r="88" customFormat="false" ht="46.5" hidden="false" customHeight="false" outlineLevel="0" collapsed="false">
      <c r="A88" s="55" t="s">
        <v>443</v>
      </c>
      <c r="B88" s="55" t="n">
        <f aca="false">B87+1</f>
        <v>81</v>
      </c>
      <c r="C88" s="55" t="s">
        <v>228</v>
      </c>
      <c r="D88" s="76" t="s">
        <v>444</v>
      </c>
      <c r="E88" s="71" t="s">
        <v>198</v>
      </c>
      <c r="F88" s="70"/>
      <c r="G88" s="55"/>
      <c r="H88" s="55"/>
      <c r="I88" s="55"/>
      <c r="J88" s="55" t="s">
        <v>79</v>
      </c>
      <c r="K88" s="55" t="s">
        <v>445</v>
      </c>
      <c r="L88" s="73" t="s">
        <v>342</v>
      </c>
      <c r="M88" s="55" t="s">
        <v>130</v>
      </c>
      <c r="N88" s="55" t="s">
        <v>69</v>
      </c>
      <c r="O88" s="55"/>
      <c r="P88" s="55" t="s">
        <v>67</v>
      </c>
      <c r="Q88" s="55" t="s">
        <v>67</v>
      </c>
      <c r="R88" s="55" t="s">
        <v>343</v>
      </c>
      <c r="S88" s="55" t="s">
        <v>69</v>
      </c>
      <c r="T88" s="55" t="s">
        <v>67</v>
      </c>
      <c r="U88" s="55" t="s">
        <v>70</v>
      </c>
      <c r="V88" s="55"/>
      <c r="W88" s="55" t="s">
        <v>67</v>
      </c>
      <c r="X88" s="55"/>
      <c r="Y88" s="55"/>
      <c r="Z88" s="55"/>
      <c r="AA88" s="55"/>
      <c r="AB88" s="55" t="s">
        <v>345</v>
      </c>
      <c r="AC88" s="72"/>
      <c r="AD88" s="55" t="s">
        <v>289</v>
      </c>
      <c r="AE88" s="55" t="s">
        <v>356</v>
      </c>
      <c r="AF88" s="55" t="s">
        <v>446</v>
      </c>
      <c r="AG88" s="55" t="s">
        <v>346</v>
      </c>
      <c r="AH88" s="55" t="s">
        <v>69</v>
      </c>
      <c r="AI88" s="55" t="s">
        <v>69</v>
      </c>
    </row>
    <row r="89" customFormat="false" ht="46.5" hidden="false" customHeight="false" outlineLevel="0" collapsed="false">
      <c r="A89" s="55" t="s">
        <v>447</v>
      </c>
      <c r="B89" s="55" t="n">
        <f aca="false">B88+1</f>
        <v>82</v>
      </c>
      <c r="C89" s="55" t="s">
        <v>228</v>
      </c>
      <c r="D89" s="76" t="s">
        <v>448</v>
      </c>
      <c r="E89" s="71" t="s">
        <v>198</v>
      </c>
      <c r="F89" s="70"/>
      <c r="G89" s="55"/>
      <c r="H89" s="55"/>
      <c r="I89" s="55"/>
      <c r="J89" s="55" t="s">
        <v>79</v>
      </c>
      <c r="K89" s="55" t="s">
        <v>449</v>
      </c>
      <c r="L89" s="73" t="s">
        <v>342</v>
      </c>
      <c r="M89" s="55" t="s">
        <v>130</v>
      </c>
      <c r="N89" s="55" t="s">
        <v>69</v>
      </c>
      <c r="O89" s="55"/>
      <c r="P89" s="55" t="s">
        <v>67</v>
      </c>
      <c r="Q89" s="55" t="s">
        <v>67</v>
      </c>
      <c r="R89" s="55" t="s">
        <v>343</v>
      </c>
      <c r="S89" s="55" t="s">
        <v>69</v>
      </c>
      <c r="T89" s="55" t="s">
        <v>67</v>
      </c>
      <c r="U89" s="55" t="s">
        <v>70</v>
      </c>
      <c r="V89" s="55"/>
      <c r="W89" s="55" t="s">
        <v>67</v>
      </c>
      <c r="X89" s="55"/>
      <c r="Y89" s="55"/>
      <c r="Z89" s="55"/>
      <c r="AA89" s="55"/>
      <c r="AB89" s="55" t="s">
        <v>345</v>
      </c>
      <c r="AC89" s="72"/>
      <c r="AD89" s="55" t="s">
        <v>293</v>
      </c>
      <c r="AE89" s="55" t="s">
        <v>356</v>
      </c>
      <c r="AF89" s="55" t="s">
        <v>450</v>
      </c>
      <c r="AG89" s="55" t="s">
        <v>346</v>
      </c>
      <c r="AH89" s="55" t="s">
        <v>69</v>
      </c>
      <c r="AI89" s="55" t="s">
        <v>69</v>
      </c>
    </row>
    <row r="90" customFormat="false" ht="46.5" hidden="false" customHeight="false" outlineLevel="0" collapsed="false">
      <c r="A90" s="55" t="s">
        <v>451</v>
      </c>
      <c r="B90" s="55" t="n">
        <f aca="false">B89+1</f>
        <v>83</v>
      </c>
      <c r="C90" s="55" t="s">
        <v>233</v>
      </c>
      <c r="D90" s="76" t="s">
        <v>452</v>
      </c>
      <c r="E90" s="71" t="s">
        <v>198</v>
      </c>
      <c r="F90" s="70"/>
      <c r="G90" s="55"/>
      <c r="H90" s="55"/>
      <c r="I90" s="55"/>
      <c r="J90" s="55" t="s">
        <v>79</v>
      </c>
      <c r="K90" s="55" t="s">
        <v>453</v>
      </c>
      <c r="L90" s="73" t="s">
        <v>342</v>
      </c>
      <c r="M90" s="55" t="s">
        <v>130</v>
      </c>
      <c r="N90" s="55" t="s">
        <v>69</v>
      </c>
      <c r="O90" s="55"/>
      <c r="P90" s="55" t="s">
        <v>67</v>
      </c>
      <c r="Q90" s="55" t="s">
        <v>67</v>
      </c>
      <c r="R90" s="55" t="s">
        <v>343</v>
      </c>
      <c r="S90" s="55" t="s">
        <v>69</v>
      </c>
      <c r="T90" s="55" t="s">
        <v>67</v>
      </c>
      <c r="U90" s="55" t="s">
        <v>70</v>
      </c>
      <c r="V90" s="55"/>
      <c r="W90" s="55" t="s">
        <v>67</v>
      </c>
      <c r="X90" s="55"/>
      <c r="Y90" s="55"/>
      <c r="Z90" s="55"/>
      <c r="AA90" s="55"/>
      <c r="AB90" s="55" t="s">
        <v>345</v>
      </c>
      <c r="AC90" s="72"/>
      <c r="AD90" s="55" t="s">
        <v>299</v>
      </c>
      <c r="AE90" s="55" t="s">
        <v>356</v>
      </c>
      <c r="AF90" s="55" t="s">
        <v>454</v>
      </c>
      <c r="AG90" s="55" t="s">
        <v>346</v>
      </c>
      <c r="AH90" s="55" t="s">
        <v>69</v>
      </c>
      <c r="AI90" s="55" t="s">
        <v>69</v>
      </c>
    </row>
    <row r="91" customFormat="false" ht="46.5" hidden="false" customHeight="false" outlineLevel="0" collapsed="false">
      <c r="A91" s="55" t="s">
        <v>455</v>
      </c>
      <c r="B91" s="55" t="n">
        <f aca="false">B90+1</f>
        <v>84</v>
      </c>
      <c r="C91" s="55" t="s">
        <v>127</v>
      </c>
      <c r="D91" s="76" t="s">
        <v>456</v>
      </c>
      <c r="E91" s="71" t="s">
        <v>198</v>
      </c>
      <c r="F91" s="70"/>
      <c r="G91" s="55"/>
      <c r="H91" s="55"/>
      <c r="I91" s="55"/>
      <c r="J91" s="55" t="s">
        <v>79</v>
      </c>
      <c r="K91" s="55" t="s">
        <v>457</v>
      </c>
      <c r="L91" s="73" t="s">
        <v>342</v>
      </c>
      <c r="M91" s="55" t="s">
        <v>130</v>
      </c>
      <c r="N91" s="55" t="s">
        <v>69</v>
      </c>
      <c r="O91" s="55"/>
      <c r="P91" s="55" t="s">
        <v>67</v>
      </c>
      <c r="Q91" s="55" t="s">
        <v>67</v>
      </c>
      <c r="R91" s="55" t="s">
        <v>343</v>
      </c>
      <c r="S91" s="55" t="s">
        <v>69</v>
      </c>
      <c r="T91" s="55" t="s">
        <v>67</v>
      </c>
      <c r="U91" s="55" t="s">
        <v>70</v>
      </c>
      <c r="V91" s="55"/>
      <c r="W91" s="55" t="s">
        <v>67</v>
      </c>
      <c r="X91" s="55"/>
      <c r="Y91" s="55"/>
      <c r="Z91" s="55"/>
      <c r="AA91" s="55"/>
      <c r="AB91" s="55" t="s">
        <v>345</v>
      </c>
      <c r="AC91" s="72"/>
      <c r="AD91" s="55" t="s">
        <v>304</v>
      </c>
      <c r="AE91" s="55" t="s">
        <v>356</v>
      </c>
      <c r="AF91" s="55" t="s">
        <v>458</v>
      </c>
      <c r="AG91" s="55" t="s">
        <v>346</v>
      </c>
      <c r="AH91" s="55" t="s">
        <v>69</v>
      </c>
      <c r="AI91" s="55" t="s">
        <v>69</v>
      </c>
    </row>
    <row r="92" customFormat="false" ht="46.5" hidden="false" customHeight="false" outlineLevel="0" collapsed="false">
      <c r="A92" s="55" t="s">
        <v>459</v>
      </c>
      <c r="B92" s="55" t="n">
        <f aca="false">B91+1</f>
        <v>85</v>
      </c>
      <c r="C92" s="55" t="s">
        <v>233</v>
      </c>
      <c r="D92" s="76" t="s">
        <v>460</v>
      </c>
      <c r="E92" s="71" t="s">
        <v>198</v>
      </c>
      <c r="F92" s="70"/>
      <c r="G92" s="55"/>
      <c r="H92" s="55"/>
      <c r="I92" s="55"/>
      <c r="J92" s="55" t="s">
        <v>79</v>
      </c>
      <c r="K92" s="55" t="s">
        <v>461</v>
      </c>
      <c r="L92" s="73" t="s">
        <v>342</v>
      </c>
      <c r="M92" s="55" t="s">
        <v>130</v>
      </c>
      <c r="N92" s="55" t="s">
        <v>69</v>
      </c>
      <c r="O92" s="55"/>
      <c r="P92" s="55" t="s">
        <v>67</v>
      </c>
      <c r="Q92" s="55" t="s">
        <v>67</v>
      </c>
      <c r="R92" s="55" t="s">
        <v>343</v>
      </c>
      <c r="S92" s="55" t="s">
        <v>69</v>
      </c>
      <c r="T92" s="55" t="s">
        <v>67</v>
      </c>
      <c r="U92" s="55" t="s">
        <v>70</v>
      </c>
      <c r="V92" s="55"/>
      <c r="W92" s="55" t="s">
        <v>67</v>
      </c>
      <c r="X92" s="55"/>
      <c r="Y92" s="55"/>
      <c r="Z92" s="55"/>
      <c r="AA92" s="55"/>
      <c r="AB92" s="55" t="s">
        <v>345</v>
      </c>
      <c r="AC92" s="72"/>
      <c r="AD92" s="55" t="s">
        <v>327</v>
      </c>
      <c r="AE92" s="55" t="s">
        <v>356</v>
      </c>
      <c r="AF92" s="55" t="s">
        <v>462</v>
      </c>
      <c r="AG92" s="55" t="s">
        <v>346</v>
      </c>
      <c r="AH92" s="55" t="s">
        <v>69</v>
      </c>
      <c r="AI92" s="55" t="s">
        <v>69</v>
      </c>
    </row>
    <row r="93" customFormat="false" ht="31" hidden="false" customHeight="false" outlineLevel="0" collapsed="false">
      <c r="A93" s="55" t="s">
        <v>463</v>
      </c>
      <c r="B93" s="55" t="n">
        <f aca="false">B92+1</f>
        <v>86</v>
      </c>
      <c r="C93" s="55" t="s">
        <v>329</v>
      </c>
      <c r="D93" s="76" t="s">
        <v>464</v>
      </c>
      <c r="E93" s="71" t="s">
        <v>198</v>
      </c>
      <c r="F93" s="70"/>
      <c r="G93" s="55"/>
      <c r="H93" s="55"/>
      <c r="I93" s="55"/>
      <c r="J93" s="55" t="s">
        <v>79</v>
      </c>
      <c r="K93" s="55" t="s">
        <v>465</v>
      </c>
      <c r="L93" s="73" t="s">
        <v>342</v>
      </c>
      <c r="M93" s="55" t="s">
        <v>130</v>
      </c>
      <c r="N93" s="55" t="s">
        <v>69</v>
      </c>
      <c r="O93" s="55"/>
      <c r="P93" s="55" t="s">
        <v>67</v>
      </c>
      <c r="Q93" s="55" t="s">
        <v>67</v>
      </c>
      <c r="R93" s="55" t="s">
        <v>343</v>
      </c>
      <c r="S93" s="55" t="s">
        <v>69</v>
      </c>
      <c r="T93" s="55" t="s">
        <v>67</v>
      </c>
      <c r="U93" s="55" t="s">
        <v>70</v>
      </c>
      <c r="V93" s="55"/>
      <c r="W93" s="55" t="s">
        <v>67</v>
      </c>
      <c r="X93" s="55"/>
      <c r="Y93" s="55"/>
      <c r="Z93" s="55"/>
      <c r="AA93" s="55"/>
      <c r="AB93" s="55"/>
      <c r="AC93" s="72"/>
      <c r="AD93" s="55" t="s">
        <v>334</v>
      </c>
      <c r="AE93" s="55" t="s">
        <v>356</v>
      </c>
      <c r="AF93" s="55" t="s">
        <v>466</v>
      </c>
      <c r="AG93" s="55" t="s">
        <v>346</v>
      </c>
      <c r="AH93" s="55" t="s">
        <v>69</v>
      </c>
      <c r="AI93" s="55" t="s">
        <v>69</v>
      </c>
    </row>
    <row r="94" customFormat="false" ht="31" hidden="false" customHeight="false" outlineLevel="0" collapsed="false">
      <c r="A94" s="55" t="s">
        <v>467</v>
      </c>
      <c r="B94" s="55" t="n">
        <f aca="false">B93+1</f>
        <v>87</v>
      </c>
      <c r="C94" s="55" t="s">
        <v>233</v>
      </c>
      <c r="D94" s="76" t="s">
        <v>468</v>
      </c>
      <c r="E94" s="71" t="s">
        <v>198</v>
      </c>
      <c r="F94" s="70"/>
      <c r="G94" s="55"/>
      <c r="H94" s="55"/>
      <c r="I94" s="55"/>
      <c r="J94" s="55" t="s">
        <v>79</v>
      </c>
      <c r="K94" s="55" t="s">
        <v>469</v>
      </c>
      <c r="L94" s="73" t="s">
        <v>342</v>
      </c>
      <c r="M94" s="55" t="s">
        <v>130</v>
      </c>
      <c r="N94" s="55" t="s">
        <v>69</v>
      </c>
      <c r="O94" s="55"/>
      <c r="P94" s="55" t="s">
        <v>67</v>
      </c>
      <c r="Q94" s="55" t="s">
        <v>67</v>
      </c>
      <c r="R94" s="55" t="s">
        <v>159</v>
      </c>
      <c r="S94" s="55" t="s">
        <v>69</v>
      </c>
      <c r="T94" s="55" t="s">
        <v>67</v>
      </c>
      <c r="U94" s="55" t="s">
        <v>70</v>
      </c>
      <c r="V94" s="55"/>
      <c r="W94" s="55" t="s">
        <v>67</v>
      </c>
      <c r="X94" s="55"/>
      <c r="Y94" s="55"/>
      <c r="Z94" s="55"/>
      <c r="AA94" s="55"/>
      <c r="AB94" s="55"/>
      <c r="AC94" s="72"/>
      <c r="AD94" s="55" t="s">
        <v>470</v>
      </c>
      <c r="AE94" s="55" t="s">
        <v>162</v>
      </c>
      <c r="AF94" s="55"/>
      <c r="AG94" s="55" t="s">
        <v>471</v>
      </c>
      <c r="AH94" s="55" t="s">
        <v>69</v>
      </c>
      <c r="AI94" s="55" t="s">
        <v>69</v>
      </c>
    </row>
    <row r="95" customFormat="false" ht="124" hidden="false" customHeight="false" outlineLevel="0" collapsed="false">
      <c r="A95" s="53" t="s">
        <v>472</v>
      </c>
      <c r="B95" s="53" t="n">
        <f aca="false">B94+1</f>
        <v>88</v>
      </c>
      <c r="C95" s="53" t="s">
        <v>233</v>
      </c>
      <c r="D95" s="37" t="s">
        <v>473</v>
      </c>
      <c r="E95" s="63" t="s">
        <v>198</v>
      </c>
      <c r="F95" s="37"/>
      <c r="G95" s="53"/>
      <c r="H95" s="53"/>
      <c r="I95" s="53"/>
      <c r="J95" s="53" t="s">
        <v>79</v>
      </c>
      <c r="K95" s="53" t="s">
        <v>423</v>
      </c>
      <c r="L95" s="78" t="s">
        <v>474</v>
      </c>
      <c r="M95" s="53" t="s">
        <v>132</v>
      </c>
      <c r="N95" s="53" t="s">
        <v>69</v>
      </c>
      <c r="O95" s="53" t="s">
        <v>475</v>
      </c>
      <c r="P95" s="53" t="s">
        <v>70</v>
      </c>
      <c r="Q95" s="55" t="s">
        <v>70</v>
      </c>
      <c r="R95" s="53" t="s">
        <v>134</v>
      </c>
      <c r="S95" s="53"/>
      <c r="T95" s="53" t="s">
        <v>70</v>
      </c>
      <c r="U95" s="53" t="s">
        <v>70</v>
      </c>
      <c r="V95" s="53"/>
      <c r="W95" s="53"/>
      <c r="X95" s="53"/>
      <c r="Y95" s="53"/>
      <c r="Z95" s="53"/>
      <c r="AA95" s="53"/>
      <c r="AB95" s="53" t="s">
        <v>476</v>
      </c>
      <c r="AC95" s="57" t="s">
        <v>477</v>
      </c>
      <c r="AD95" s="55" t="s">
        <v>261</v>
      </c>
      <c r="AE95" s="55" t="s">
        <v>140</v>
      </c>
      <c r="AF95" s="55"/>
      <c r="AG95" s="55" t="s">
        <v>478</v>
      </c>
      <c r="AH95" s="55" t="s">
        <v>69</v>
      </c>
      <c r="AI95" s="55" t="s">
        <v>69</v>
      </c>
    </row>
    <row r="96" customFormat="false" ht="124" hidden="false" customHeight="false" outlineLevel="0" collapsed="false">
      <c r="A96" s="53" t="s">
        <v>479</v>
      </c>
      <c r="B96" s="53" t="n">
        <f aca="false">1+B95</f>
        <v>89</v>
      </c>
      <c r="C96" s="53" t="s">
        <v>233</v>
      </c>
      <c r="D96" s="37" t="s">
        <v>480</v>
      </c>
      <c r="E96" s="63" t="s">
        <v>481</v>
      </c>
      <c r="F96" s="37"/>
      <c r="G96" s="53"/>
      <c r="H96" s="53"/>
      <c r="I96" s="53"/>
      <c r="J96" s="53" t="s">
        <v>79</v>
      </c>
      <c r="K96" s="53" t="s">
        <v>423</v>
      </c>
      <c r="L96" s="78" t="s">
        <v>474</v>
      </c>
      <c r="M96" s="53" t="s">
        <v>132</v>
      </c>
      <c r="N96" s="53" t="s">
        <v>69</v>
      </c>
      <c r="O96" s="53" t="s">
        <v>475</v>
      </c>
      <c r="P96" s="53" t="s">
        <v>70</v>
      </c>
      <c r="Q96" s="55" t="s">
        <v>70</v>
      </c>
      <c r="R96" s="53" t="s">
        <v>134</v>
      </c>
      <c r="S96" s="53"/>
      <c r="T96" s="53" t="s">
        <v>70</v>
      </c>
      <c r="U96" s="53" t="s">
        <v>70</v>
      </c>
      <c r="V96" s="53"/>
      <c r="W96" s="53"/>
      <c r="X96" s="53"/>
      <c r="Y96" s="53"/>
      <c r="Z96" s="53"/>
      <c r="AA96" s="53"/>
      <c r="AB96" s="53" t="s">
        <v>476</v>
      </c>
      <c r="AC96" s="57" t="s">
        <v>477</v>
      </c>
      <c r="AD96" s="55" t="s">
        <v>264</v>
      </c>
      <c r="AE96" s="55" t="s">
        <v>140</v>
      </c>
      <c r="AF96" s="55"/>
      <c r="AG96" s="55" t="s">
        <v>478</v>
      </c>
      <c r="AH96" s="55" t="s">
        <v>69</v>
      </c>
      <c r="AI96" s="55" t="s">
        <v>69</v>
      </c>
    </row>
    <row r="97" customFormat="false" ht="124" hidden="false" customHeight="false" outlineLevel="0" collapsed="false">
      <c r="A97" s="53" t="s">
        <v>482</v>
      </c>
      <c r="B97" s="53" t="n">
        <f aca="false">1+B96</f>
        <v>90</v>
      </c>
      <c r="C97" s="53" t="s">
        <v>233</v>
      </c>
      <c r="D97" s="37" t="s">
        <v>483</v>
      </c>
      <c r="E97" s="63" t="s">
        <v>484</v>
      </c>
      <c r="F97" s="37"/>
      <c r="G97" s="53"/>
      <c r="H97" s="53"/>
      <c r="I97" s="53"/>
      <c r="J97" s="53" t="s">
        <v>79</v>
      </c>
      <c r="K97" s="53" t="s">
        <v>423</v>
      </c>
      <c r="L97" s="78" t="s">
        <v>474</v>
      </c>
      <c r="M97" s="53" t="s">
        <v>132</v>
      </c>
      <c r="N97" s="53" t="s">
        <v>69</v>
      </c>
      <c r="O97" s="53" t="s">
        <v>475</v>
      </c>
      <c r="P97" s="53" t="s">
        <v>67</v>
      </c>
      <c r="Q97" s="55" t="s">
        <v>70</v>
      </c>
      <c r="R97" s="53" t="s">
        <v>159</v>
      </c>
      <c r="S97" s="53"/>
      <c r="T97" s="53" t="s">
        <v>67</v>
      </c>
      <c r="U97" s="53" t="s">
        <v>70</v>
      </c>
      <c r="V97" s="53"/>
      <c r="W97" s="53"/>
      <c r="X97" s="53"/>
      <c r="Y97" s="53"/>
      <c r="Z97" s="53"/>
      <c r="AA97" s="53"/>
      <c r="AB97" s="53" t="s">
        <v>485</v>
      </c>
      <c r="AC97" s="57" t="s">
        <v>477</v>
      </c>
      <c r="AD97" s="55"/>
      <c r="AE97" s="55"/>
      <c r="AF97" s="55"/>
      <c r="AG97" s="55"/>
      <c r="AH97" s="55"/>
      <c r="AI97" s="55"/>
    </row>
    <row r="98" customFormat="false" ht="31" hidden="false" customHeight="false" outlineLevel="0" collapsed="false">
      <c r="A98" s="53" t="s">
        <v>486</v>
      </c>
      <c r="B98" s="53" t="n">
        <f aca="false">B97+1</f>
        <v>91</v>
      </c>
      <c r="C98" s="53" t="s">
        <v>233</v>
      </c>
      <c r="D98" s="37" t="s">
        <v>487</v>
      </c>
      <c r="E98" s="63" t="s">
        <v>488</v>
      </c>
      <c r="F98" s="37"/>
      <c r="G98" s="53"/>
      <c r="H98" s="53"/>
      <c r="I98" s="53"/>
      <c r="J98" s="53" t="s">
        <v>79</v>
      </c>
      <c r="K98" s="53" t="s">
        <v>432</v>
      </c>
      <c r="L98" s="78" t="s">
        <v>489</v>
      </c>
      <c r="M98" s="53" t="s">
        <v>132</v>
      </c>
      <c r="N98" s="53" t="s">
        <v>69</v>
      </c>
      <c r="O98" s="53"/>
      <c r="P98" s="53" t="s">
        <v>67</v>
      </c>
      <c r="Q98" s="55" t="s">
        <v>70</v>
      </c>
      <c r="R98" s="53" t="s">
        <v>159</v>
      </c>
      <c r="S98" s="53"/>
      <c r="T98" s="53" t="s">
        <v>67</v>
      </c>
      <c r="U98" s="53" t="s">
        <v>70</v>
      </c>
      <c r="V98" s="53"/>
      <c r="W98" s="53"/>
      <c r="X98" s="53"/>
      <c r="Y98" s="53"/>
      <c r="Z98" s="53"/>
      <c r="AA98" s="53"/>
      <c r="AB98" s="53"/>
      <c r="AC98" s="57"/>
      <c r="AD98" s="55" t="s">
        <v>274</v>
      </c>
      <c r="AE98" s="55" t="s">
        <v>162</v>
      </c>
      <c r="AF98" s="55"/>
      <c r="AG98" s="55" t="s">
        <v>490</v>
      </c>
      <c r="AH98" s="55" t="s">
        <v>69</v>
      </c>
      <c r="AI98" s="55" t="s">
        <v>69</v>
      </c>
    </row>
    <row r="99" customFormat="false" ht="31" hidden="false" customHeight="false" outlineLevel="0" collapsed="false">
      <c r="A99" s="53" t="s">
        <v>491</v>
      </c>
      <c r="B99" s="53" t="n">
        <f aca="false">B98+1</f>
        <v>92</v>
      </c>
      <c r="C99" s="53" t="s">
        <v>233</v>
      </c>
      <c r="D99" s="37" t="s">
        <v>492</v>
      </c>
      <c r="E99" s="63" t="s">
        <v>488</v>
      </c>
      <c r="F99" s="37"/>
      <c r="G99" s="53"/>
      <c r="H99" s="53"/>
      <c r="I99" s="53"/>
      <c r="J99" s="53" t="s">
        <v>79</v>
      </c>
      <c r="K99" s="53" t="s">
        <v>432</v>
      </c>
      <c r="L99" s="78" t="s">
        <v>489</v>
      </c>
      <c r="M99" s="53" t="s">
        <v>132</v>
      </c>
      <c r="N99" s="53" t="s">
        <v>69</v>
      </c>
      <c r="O99" s="53"/>
      <c r="P99" s="53" t="s">
        <v>67</v>
      </c>
      <c r="Q99" s="55" t="s">
        <v>70</v>
      </c>
      <c r="R99" s="53" t="s">
        <v>159</v>
      </c>
      <c r="S99" s="53"/>
      <c r="T99" s="53" t="s">
        <v>67</v>
      </c>
      <c r="U99" s="53" t="s">
        <v>70</v>
      </c>
      <c r="V99" s="53"/>
      <c r="W99" s="53"/>
      <c r="X99" s="53"/>
      <c r="Y99" s="53"/>
      <c r="Z99" s="53"/>
      <c r="AA99" s="53"/>
      <c r="AB99" s="53"/>
      <c r="AC99" s="57"/>
      <c r="AD99" s="55" t="s">
        <v>278</v>
      </c>
      <c r="AE99" s="55" t="s">
        <v>162</v>
      </c>
      <c r="AF99" s="55"/>
      <c r="AG99" s="55" t="s">
        <v>490</v>
      </c>
      <c r="AH99" s="55" t="s">
        <v>69</v>
      </c>
      <c r="AI99" s="55" t="s">
        <v>69</v>
      </c>
    </row>
    <row r="100" customFormat="false" ht="46.5" hidden="false" customHeight="false" outlineLevel="0" collapsed="false">
      <c r="A100" s="53" t="s">
        <v>493</v>
      </c>
      <c r="B100" s="53" t="n">
        <f aca="false">B99+1</f>
        <v>93</v>
      </c>
      <c r="C100" s="53" t="s">
        <v>233</v>
      </c>
      <c r="D100" s="37" t="s">
        <v>494</v>
      </c>
      <c r="E100" s="63" t="s">
        <v>495</v>
      </c>
      <c r="F100" s="37"/>
      <c r="G100" s="53"/>
      <c r="H100" s="53"/>
      <c r="I100" s="53"/>
      <c r="J100" s="53" t="s">
        <v>79</v>
      </c>
      <c r="K100" s="53" t="s">
        <v>432</v>
      </c>
      <c r="L100" s="78" t="s">
        <v>474</v>
      </c>
      <c r="M100" s="53" t="s">
        <v>132</v>
      </c>
      <c r="N100" s="53" t="s">
        <v>69</v>
      </c>
      <c r="O100" s="53"/>
      <c r="P100" s="53" t="s">
        <v>70</v>
      </c>
      <c r="Q100" s="55" t="s">
        <v>70</v>
      </c>
      <c r="R100" s="53" t="s">
        <v>159</v>
      </c>
      <c r="S100" s="53"/>
      <c r="T100" s="53" t="s">
        <v>67</v>
      </c>
      <c r="U100" s="53" t="s">
        <v>70</v>
      </c>
      <c r="V100" s="53"/>
      <c r="W100" s="53"/>
      <c r="X100" s="53"/>
      <c r="Y100" s="53"/>
      <c r="Z100" s="53"/>
      <c r="AA100" s="53"/>
      <c r="AB100" s="53"/>
      <c r="AC100" s="57"/>
      <c r="AD100" s="55" t="s">
        <v>274</v>
      </c>
      <c r="AE100" s="55" t="s">
        <v>162</v>
      </c>
      <c r="AF100" s="55"/>
      <c r="AG100" s="55" t="s">
        <v>496</v>
      </c>
      <c r="AH100" s="55" t="s">
        <v>69</v>
      </c>
      <c r="AI100" s="55" t="s">
        <v>69</v>
      </c>
    </row>
    <row r="101" customFormat="false" ht="31" hidden="false" customHeight="false" outlineLevel="0" collapsed="false">
      <c r="A101" s="53" t="s">
        <v>497</v>
      </c>
      <c r="B101" s="53" t="n">
        <f aca="false">B100+1</f>
        <v>94</v>
      </c>
      <c r="C101" s="53" t="s">
        <v>233</v>
      </c>
      <c r="D101" s="37" t="s">
        <v>498</v>
      </c>
      <c r="E101" s="63" t="s">
        <v>499</v>
      </c>
      <c r="F101" s="37"/>
      <c r="G101" s="53"/>
      <c r="H101" s="53"/>
      <c r="I101" s="53"/>
      <c r="J101" s="53" t="s">
        <v>79</v>
      </c>
      <c r="K101" s="53" t="s">
        <v>432</v>
      </c>
      <c r="L101" s="78" t="s">
        <v>474</v>
      </c>
      <c r="M101" s="53" t="s">
        <v>132</v>
      </c>
      <c r="N101" s="53" t="s">
        <v>69</v>
      </c>
      <c r="O101" s="53"/>
      <c r="P101" s="53" t="s">
        <v>70</v>
      </c>
      <c r="Q101" s="55" t="s">
        <v>70</v>
      </c>
      <c r="R101" s="53" t="s">
        <v>159</v>
      </c>
      <c r="S101" s="53"/>
      <c r="T101" s="53" t="s">
        <v>67</v>
      </c>
      <c r="U101" s="53" t="s">
        <v>70</v>
      </c>
      <c r="V101" s="53"/>
      <c r="W101" s="53"/>
      <c r="X101" s="53"/>
      <c r="Y101" s="53"/>
      <c r="Z101" s="53"/>
      <c r="AA101" s="53"/>
      <c r="AB101" s="53"/>
      <c r="AC101" s="57"/>
      <c r="AD101" s="55" t="s">
        <v>278</v>
      </c>
      <c r="AE101" s="55" t="s">
        <v>162</v>
      </c>
      <c r="AF101" s="55"/>
      <c r="AG101" s="55" t="s">
        <v>496</v>
      </c>
      <c r="AH101" s="55" t="s">
        <v>69</v>
      </c>
      <c r="AI101" s="55" t="s">
        <v>69</v>
      </c>
    </row>
    <row r="102" customFormat="false" ht="31" hidden="false" customHeight="false" outlineLevel="0" collapsed="false">
      <c r="A102" s="53" t="s">
        <v>500</v>
      </c>
      <c r="B102" s="53" t="n">
        <f aca="false">B101+1</f>
        <v>95</v>
      </c>
      <c r="C102" s="53" t="s">
        <v>233</v>
      </c>
      <c r="D102" s="37" t="s">
        <v>501</v>
      </c>
      <c r="E102" s="63" t="s">
        <v>499</v>
      </c>
      <c r="F102" s="37"/>
      <c r="G102" s="53"/>
      <c r="H102" s="53"/>
      <c r="I102" s="53"/>
      <c r="J102" s="53" t="s">
        <v>79</v>
      </c>
      <c r="K102" s="53" t="s">
        <v>432</v>
      </c>
      <c r="L102" s="78" t="s">
        <v>474</v>
      </c>
      <c r="M102" s="53" t="s">
        <v>132</v>
      </c>
      <c r="N102" s="53" t="s">
        <v>69</v>
      </c>
      <c r="O102" s="53"/>
      <c r="P102" s="53" t="s">
        <v>70</v>
      </c>
      <c r="Q102" s="55" t="s">
        <v>70</v>
      </c>
      <c r="R102" s="53" t="s">
        <v>159</v>
      </c>
      <c r="S102" s="53"/>
      <c r="T102" s="53" t="s">
        <v>67</v>
      </c>
      <c r="U102" s="53" t="s">
        <v>70</v>
      </c>
      <c r="V102" s="53"/>
      <c r="W102" s="53"/>
      <c r="X102" s="53"/>
      <c r="Y102" s="53"/>
      <c r="Z102" s="53"/>
      <c r="AA102" s="53"/>
      <c r="AB102" s="53"/>
      <c r="AC102" s="57"/>
      <c r="AD102" s="55"/>
      <c r="AE102" s="55"/>
      <c r="AF102" s="55"/>
      <c r="AG102" s="55"/>
      <c r="AH102" s="55"/>
      <c r="AI102" s="55"/>
    </row>
    <row r="103" customFormat="false" ht="62" hidden="false" customHeight="false" outlineLevel="0" collapsed="false">
      <c r="A103" s="53" t="s">
        <v>502</v>
      </c>
      <c r="B103" s="53" t="n">
        <f aca="false">B102+1</f>
        <v>96</v>
      </c>
      <c r="C103" s="53" t="s">
        <v>233</v>
      </c>
      <c r="D103" s="37" t="s">
        <v>503</v>
      </c>
      <c r="E103" s="63" t="s">
        <v>495</v>
      </c>
      <c r="F103" s="37"/>
      <c r="G103" s="53"/>
      <c r="H103" s="53"/>
      <c r="I103" s="53"/>
      <c r="J103" s="53" t="s">
        <v>79</v>
      </c>
      <c r="K103" s="53" t="s">
        <v>432</v>
      </c>
      <c r="L103" s="78" t="s">
        <v>474</v>
      </c>
      <c r="M103" s="53" t="s">
        <v>132</v>
      </c>
      <c r="N103" s="53" t="s">
        <v>69</v>
      </c>
      <c r="O103" s="53"/>
      <c r="P103" s="53" t="s">
        <v>70</v>
      </c>
      <c r="Q103" s="55" t="s">
        <v>67</v>
      </c>
      <c r="R103" s="53" t="s">
        <v>249</v>
      </c>
      <c r="S103" s="53"/>
      <c r="T103" s="53" t="s">
        <v>70</v>
      </c>
      <c r="U103" s="53" t="s">
        <v>70</v>
      </c>
      <c r="V103" s="53"/>
      <c r="W103" s="53"/>
      <c r="X103" s="53"/>
      <c r="Y103" s="53"/>
      <c r="Z103" s="53"/>
      <c r="AA103" s="53"/>
      <c r="AB103" s="53" t="s">
        <v>476</v>
      </c>
      <c r="AC103" s="57" t="s">
        <v>504</v>
      </c>
      <c r="AD103" s="55" t="s">
        <v>274</v>
      </c>
      <c r="AE103" s="55" t="s">
        <v>245</v>
      </c>
      <c r="AF103" s="55"/>
      <c r="AG103" s="55" t="s">
        <v>505</v>
      </c>
      <c r="AH103" s="55" t="s">
        <v>69</v>
      </c>
      <c r="AI103" s="55" t="s">
        <v>69</v>
      </c>
    </row>
    <row r="104" customFormat="false" ht="62" hidden="false" customHeight="false" outlineLevel="0" collapsed="false">
      <c r="A104" s="53" t="s">
        <v>506</v>
      </c>
      <c r="B104" s="53" t="n">
        <f aca="false">1+B103</f>
        <v>97</v>
      </c>
      <c r="C104" s="53" t="s">
        <v>233</v>
      </c>
      <c r="D104" s="37" t="s">
        <v>507</v>
      </c>
      <c r="E104" s="63" t="s">
        <v>499</v>
      </c>
      <c r="F104" s="37"/>
      <c r="G104" s="53"/>
      <c r="H104" s="53"/>
      <c r="I104" s="53"/>
      <c r="J104" s="53" t="s">
        <v>79</v>
      </c>
      <c r="K104" s="53" t="s">
        <v>432</v>
      </c>
      <c r="L104" s="78" t="s">
        <v>474</v>
      </c>
      <c r="M104" s="53" t="s">
        <v>132</v>
      </c>
      <c r="N104" s="53" t="s">
        <v>69</v>
      </c>
      <c r="O104" s="53"/>
      <c r="P104" s="53" t="s">
        <v>70</v>
      </c>
      <c r="Q104" s="55" t="s">
        <v>67</v>
      </c>
      <c r="R104" s="53" t="s">
        <v>249</v>
      </c>
      <c r="S104" s="53"/>
      <c r="T104" s="53" t="s">
        <v>70</v>
      </c>
      <c r="U104" s="53" t="s">
        <v>70</v>
      </c>
      <c r="V104" s="53"/>
      <c r="W104" s="53"/>
      <c r="X104" s="53"/>
      <c r="Y104" s="53"/>
      <c r="Z104" s="53"/>
      <c r="AA104" s="53"/>
      <c r="AB104" s="53" t="s">
        <v>476</v>
      </c>
      <c r="AC104" s="57" t="s">
        <v>504</v>
      </c>
      <c r="AD104" s="55" t="s">
        <v>278</v>
      </c>
      <c r="AE104" s="55" t="s">
        <v>245</v>
      </c>
      <c r="AF104" s="55"/>
      <c r="AG104" s="55" t="s">
        <v>505</v>
      </c>
      <c r="AH104" s="55" t="s">
        <v>69</v>
      </c>
      <c r="AI104" s="55" t="s">
        <v>69</v>
      </c>
    </row>
    <row r="105" customFormat="false" ht="62" hidden="false" customHeight="false" outlineLevel="0" collapsed="false">
      <c r="A105" s="53" t="s">
        <v>508</v>
      </c>
      <c r="B105" s="53" t="n">
        <f aca="false">1+B104</f>
        <v>98</v>
      </c>
      <c r="C105" s="53" t="s">
        <v>233</v>
      </c>
      <c r="D105" s="37" t="s">
        <v>509</v>
      </c>
      <c r="E105" s="63" t="s">
        <v>499</v>
      </c>
      <c r="F105" s="37"/>
      <c r="G105" s="53"/>
      <c r="H105" s="53"/>
      <c r="I105" s="53"/>
      <c r="J105" s="53" t="s">
        <v>79</v>
      </c>
      <c r="K105" s="53" t="s">
        <v>432</v>
      </c>
      <c r="L105" s="78" t="s">
        <v>474</v>
      </c>
      <c r="M105" s="53" t="s">
        <v>132</v>
      </c>
      <c r="N105" s="53" t="s">
        <v>69</v>
      </c>
      <c r="O105" s="53" t="s">
        <v>510</v>
      </c>
      <c r="P105" s="53" t="s">
        <v>67</v>
      </c>
      <c r="Q105" s="55" t="s">
        <v>70</v>
      </c>
      <c r="R105" s="53" t="s">
        <v>68</v>
      </c>
      <c r="S105" s="53"/>
      <c r="T105" s="53" t="s">
        <v>67</v>
      </c>
      <c r="U105" s="53" t="s">
        <v>70</v>
      </c>
      <c r="V105" s="53"/>
      <c r="W105" s="53"/>
      <c r="X105" s="53"/>
      <c r="Y105" s="53"/>
      <c r="Z105" s="53"/>
      <c r="AA105" s="53"/>
      <c r="AB105" s="53" t="s">
        <v>485</v>
      </c>
      <c r="AC105" s="57" t="s">
        <v>504</v>
      </c>
      <c r="AD105" s="55"/>
      <c r="AE105" s="55"/>
      <c r="AF105" s="55"/>
      <c r="AG105" s="55"/>
      <c r="AH105" s="55"/>
      <c r="AI105" s="55"/>
    </row>
    <row r="106" customFormat="false" ht="46.5" hidden="false" customHeight="false" outlineLevel="0" collapsed="false">
      <c r="A106" s="53" t="s">
        <v>511</v>
      </c>
      <c r="B106" s="53" t="n">
        <f aca="false">B105+1</f>
        <v>99</v>
      </c>
      <c r="C106" s="53" t="s">
        <v>233</v>
      </c>
      <c r="D106" s="37" t="s">
        <v>512</v>
      </c>
      <c r="E106" s="63" t="s">
        <v>495</v>
      </c>
      <c r="F106" s="37"/>
      <c r="G106" s="53"/>
      <c r="H106" s="53"/>
      <c r="I106" s="53"/>
      <c r="J106" s="53" t="s">
        <v>79</v>
      </c>
      <c r="K106" s="53" t="s">
        <v>423</v>
      </c>
      <c r="L106" s="78" t="s">
        <v>474</v>
      </c>
      <c r="M106" s="53" t="s">
        <v>132</v>
      </c>
      <c r="N106" s="53" t="s">
        <v>69</v>
      </c>
      <c r="O106" s="53" t="s">
        <v>510</v>
      </c>
      <c r="P106" s="53" t="s">
        <v>70</v>
      </c>
      <c r="Q106" s="55" t="s">
        <v>70</v>
      </c>
      <c r="R106" s="53" t="s">
        <v>68</v>
      </c>
      <c r="S106" s="53"/>
      <c r="T106" s="53" t="s">
        <v>67</v>
      </c>
      <c r="U106" s="53" t="s">
        <v>70</v>
      </c>
      <c r="V106" s="53"/>
      <c r="W106" s="53"/>
      <c r="X106" s="53"/>
      <c r="Y106" s="53"/>
      <c r="Z106" s="53"/>
      <c r="AA106" s="53"/>
      <c r="AB106" s="53"/>
      <c r="AC106" s="57"/>
      <c r="AD106" s="55" t="s">
        <v>261</v>
      </c>
      <c r="AE106" s="55" t="s">
        <v>162</v>
      </c>
      <c r="AF106" s="55"/>
      <c r="AG106" s="55" t="s">
        <v>513</v>
      </c>
      <c r="AH106" s="55" t="s">
        <v>69</v>
      </c>
      <c r="AI106" s="55" t="s">
        <v>69</v>
      </c>
    </row>
    <row r="107" customFormat="false" ht="31" hidden="false" customHeight="false" outlineLevel="0" collapsed="false">
      <c r="A107" s="53" t="s">
        <v>514</v>
      </c>
      <c r="B107" s="53" t="n">
        <f aca="false">B106+1</f>
        <v>100</v>
      </c>
      <c r="C107" s="53" t="s">
        <v>233</v>
      </c>
      <c r="D107" s="37" t="s">
        <v>515</v>
      </c>
      <c r="E107" s="63" t="s">
        <v>499</v>
      </c>
      <c r="F107" s="37"/>
      <c r="G107" s="53"/>
      <c r="H107" s="53"/>
      <c r="I107" s="53"/>
      <c r="J107" s="53" t="s">
        <v>79</v>
      </c>
      <c r="K107" s="53" t="s">
        <v>423</v>
      </c>
      <c r="L107" s="78" t="s">
        <v>474</v>
      </c>
      <c r="M107" s="53" t="s">
        <v>132</v>
      </c>
      <c r="N107" s="53" t="s">
        <v>69</v>
      </c>
      <c r="O107" s="53" t="s">
        <v>510</v>
      </c>
      <c r="P107" s="53" t="s">
        <v>70</v>
      </c>
      <c r="Q107" s="55" t="s">
        <v>70</v>
      </c>
      <c r="R107" s="53" t="s">
        <v>68</v>
      </c>
      <c r="S107" s="53"/>
      <c r="T107" s="53" t="s">
        <v>67</v>
      </c>
      <c r="U107" s="53" t="s">
        <v>70</v>
      </c>
      <c r="V107" s="53"/>
      <c r="W107" s="53"/>
      <c r="X107" s="53"/>
      <c r="Y107" s="53"/>
      <c r="Z107" s="53"/>
      <c r="AA107" s="53"/>
      <c r="AB107" s="53"/>
      <c r="AC107" s="57"/>
      <c r="AD107" s="55" t="s">
        <v>264</v>
      </c>
      <c r="AE107" s="55" t="s">
        <v>162</v>
      </c>
      <c r="AF107" s="55"/>
      <c r="AG107" s="55" t="s">
        <v>513</v>
      </c>
      <c r="AH107" s="55" t="s">
        <v>69</v>
      </c>
      <c r="AI107" s="55" t="s">
        <v>69</v>
      </c>
    </row>
    <row r="108" customFormat="false" ht="31" hidden="false" customHeight="false" outlineLevel="0" collapsed="false">
      <c r="A108" s="53" t="s">
        <v>516</v>
      </c>
      <c r="B108" s="53" t="n">
        <f aca="false">B107+1</f>
        <v>101</v>
      </c>
      <c r="C108" s="53" t="s">
        <v>233</v>
      </c>
      <c r="D108" s="37" t="s">
        <v>517</v>
      </c>
      <c r="E108" s="63" t="s">
        <v>499</v>
      </c>
      <c r="F108" s="37"/>
      <c r="G108" s="53"/>
      <c r="H108" s="53"/>
      <c r="I108" s="53"/>
      <c r="J108" s="53" t="s">
        <v>79</v>
      </c>
      <c r="K108" s="53" t="s">
        <v>423</v>
      </c>
      <c r="L108" s="78" t="s">
        <v>474</v>
      </c>
      <c r="M108" s="53" t="s">
        <v>132</v>
      </c>
      <c r="N108" s="53" t="s">
        <v>69</v>
      </c>
      <c r="O108" s="53" t="s">
        <v>510</v>
      </c>
      <c r="P108" s="53" t="s">
        <v>67</v>
      </c>
      <c r="Q108" s="55" t="s">
        <v>70</v>
      </c>
      <c r="R108" s="53" t="s">
        <v>68</v>
      </c>
      <c r="S108" s="53"/>
      <c r="T108" s="53" t="s">
        <v>67</v>
      </c>
      <c r="U108" s="53" t="s">
        <v>70</v>
      </c>
      <c r="V108" s="53"/>
      <c r="W108" s="53"/>
      <c r="X108" s="53"/>
      <c r="Y108" s="53"/>
      <c r="Z108" s="53"/>
      <c r="AA108" s="53"/>
      <c r="AB108" s="53"/>
      <c r="AC108" s="57"/>
      <c r="AD108" s="55"/>
      <c r="AE108" s="55"/>
      <c r="AF108" s="55"/>
      <c r="AG108" s="55"/>
      <c r="AH108" s="55"/>
      <c r="AI108" s="55"/>
    </row>
    <row r="109" customFormat="false" ht="108.5" hidden="false" customHeight="false" outlineLevel="0" collapsed="false">
      <c r="A109" s="53" t="s">
        <v>518</v>
      </c>
      <c r="B109" s="53" t="n">
        <f aca="false">B108+1</f>
        <v>102</v>
      </c>
      <c r="C109" s="53" t="s">
        <v>233</v>
      </c>
      <c r="D109" s="37" t="s">
        <v>519</v>
      </c>
      <c r="E109" s="63" t="s">
        <v>520</v>
      </c>
      <c r="F109" s="37"/>
      <c r="G109" s="53"/>
      <c r="H109" s="53"/>
      <c r="I109" s="53"/>
      <c r="J109" s="53" t="s">
        <v>79</v>
      </c>
      <c r="K109" s="53" t="s">
        <v>423</v>
      </c>
      <c r="L109" s="78" t="s">
        <v>474</v>
      </c>
      <c r="M109" s="53" t="s">
        <v>132</v>
      </c>
      <c r="N109" s="53" t="s">
        <v>69</v>
      </c>
      <c r="O109" s="53" t="s">
        <v>475</v>
      </c>
      <c r="P109" s="53" t="s">
        <v>67</v>
      </c>
      <c r="Q109" s="55" t="s">
        <v>70</v>
      </c>
      <c r="R109" s="53" t="s">
        <v>134</v>
      </c>
      <c r="S109" s="53"/>
      <c r="T109" s="53" t="s">
        <v>521</v>
      </c>
      <c r="U109" s="53" t="s">
        <v>70</v>
      </c>
      <c r="V109" s="53"/>
      <c r="W109" s="53"/>
      <c r="X109" s="53"/>
      <c r="Y109" s="53"/>
      <c r="Z109" s="53"/>
      <c r="AA109" s="53"/>
      <c r="AB109" s="53" t="s">
        <v>522</v>
      </c>
      <c r="AC109" s="79" t="s">
        <v>523</v>
      </c>
      <c r="AD109" s="80" t="s">
        <v>261</v>
      </c>
      <c r="AE109" s="80" t="s">
        <v>140</v>
      </c>
      <c r="AF109" s="80"/>
      <c r="AG109" s="80" t="s">
        <v>524</v>
      </c>
      <c r="AH109" s="80" t="s">
        <v>69</v>
      </c>
      <c r="AI109" s="80" t="s">
        <v>69</v>
      </c>
    </row>
    <row r="110" customFormat="false" ht="108.5" hidden="false" customHeight="false" outlineLevel="0" collapsed="false">
      <c r="A110" s="53" t="s">
        <v>525</v>
      </c>
      <c r="B110" s="53" t="n">
        <f aca="false">1+B109</f>
        <v>103</v>
      </c>
      <c r="C110" s="53" t="s">
        <v>233</v>
      </c>
      <c r="D110" s="37" t="s">
        <v>526</v>
      </c>
      <c r="E110" s="63" t="s">
        <v>520</v>
      </c>
      <c r="F110" s="37"/>
      <c r="G110" s="53"/>
      <c r="H110" s="53"/>
      <c r="I110" s="53"/>
      <c r="J110" s="53" t="s">
        <v>79</v>
      </c>
      <c r="K110" s="53" t="s">
        <v>423</v>
      </c>
      <c r="L110" s="78" t="s">
        <v>474</v>
      </c>
      <c r="M110" s="53" t="s">
        <v>132</v>
      </c>
      <c r="N110" s="53" t="s">
        <v>69</v>
      </c>
      <c r="O110" s="53" t="s">
        <v>475</v>
      </c>
      <c r="P110" s="53" t="s">
        <v>67</v>
      </c>
      <c r="Q110" s="55" t="s">
        <v>70</v>
      </c>
      <c r="R110" s="53" t="s">
        <v>134</v>
      </c>
      <c r="S110" s="53"/>
      <c r="T110" s="53" t="s">
        <v>521</v>
      </c>
      <c r="U110" s="53" t="s">
        <v>70</v>
      </c>
      <c r="V110" s="53"/>
      <c r="W110" s="53"/>
      <c r="X110" s="53"/>
      <c r="Y110" s="53"/>
      <c r="Z110" s="53"/>
      <c r="AA110" s="53"/>
      <c r="AB110" s="53" t="s">
        <v>522</v>
      </c>
      <c r="AC110" s="79" t="s">
        <v>523</v>
      </c>
      <c r="AD110" s="80" t="s">
        <v>264</v>
      </c>
      <c r="AE110" s="80" t="s">
        <v>140</v>
      </c>
      <c r="AF110" s="80"/>
      <c r="AG110" s="80" t="s">
        <v>524</v>
      </c>
      <c r="AH110" s="80" t="s">
        <v>69</v>
      </c>
      <c r="AI110" s="80" t="s">
        <v>69</v>
      </c>
    </row>
    <row r="111" customFormat="false" ht="108.5" hidden="false" customHeight="false" outlineLevel="0" collapsed="false">
      <c r="A111" s="53" t="s">
        <v>527</v>
      </c>
      <c r="B111" s="53" t="n">
        <f aca="false">1+B110</f>
        <v>104</v>
      </c>
      <c r="C111" s="53" t="s">
        <v>233</v>
      </c>
      <c r="D111" s="37" t="s">
        <v>528</v>
      </c>
      <c r="E111" s="63" t="s">
        <v>520</v>
      </c>
      <c r="F111" s="37"/>
      <c r="G111" s="53"/>
      <c r="H111" s="53"/>
      <c r="I111" s="53"/>
      <c r="J111" s="53" t="s">
        <v>79</v>
      </c>
      <c r="K111" s="53" t="s">
        <v>423</v>
      </c>
      <c r="L111" s="78" t="s">
        <v>474</v>
      </c>
      <c r="M111" s="53" t="s">
        <v>132</v>
      </c>
      <c r="N111" s="53" t="s">
        <v>69</v>
      </c>
      <c r="O111" s="53" t="s">
        <v>475</v>
      </c>
      <c r="P111" s="53" t="s">
        <v>67</v>
      </c>
      <c r="Q111" s="55" t="s">
        <v>70</v>
      </c>
      <c r="R111" s="53" t="s">
        <v>529</v>
      </c>
      <c r="S111" s="53"/>
      <c r="T111" s="53" t="s">
        <v>521</v>
      </c>
      <c r="U111" s="53" t="s">
        <v>70</v>
      </c>
      <c r="V111" s="53"/>
      <c r="W111" s="53"/>
      <c r="X111" s="53"/>
      <c r="Y111" s="53"/>
      <c r="Z111" s="53"/>
      <c r="AA111" s="53"/>
      <c r="AB111" s="53" t="s">
        <v>522</v>
      </c>
      <c r="AC111" s="79" t="s">
        <v>523</v>
      </c>
      <c r="AD111" s="80"/>
      <c r="AE111" s="80"/>
      <c r="AF111" s="80"/>
      <c r="AG111" s="80"/>
      <c r="AH111" s="80"/>
      <c r="AI111" s="80"/>
    </row>
    <row r="112" s="81" customFormat="true" ht="46.5" hidden="false" customHeight="false" outlineLevel="0" collapsed="false">
      <c r="A112" s="53" t="s">
        <v>530</v>
      </c>
      <c r="B112" s="53" t="n">
        <f aca="false">1+B111</f>
        <v>105</v>
      </c>
      <c r="C112" s="53" t="s">
        <v>531</v>
      </c>
      <c r="D112" s="37" t="s">
        <v>532</v>
      </c>
      <c r="E112" s="63"/>
      <c r="F112" s="37"/>
      <c r="G112" s="53"/>
      <c r="H112" s="53"/>
      <c r="I112" s="53"/>
      <c r="J112" s="53" t="s">
        <v>79</v>
      </c>
      <c r="K112" s="53" t="s">
        <v>175</v>
      </c>
      <c r="L112" s="64" t="s">
        <v>533</v>
      </c>
      <c r="M112" s="53" t="s">
        <v>132</v>
      </c>
      <c r="N112" s="53"/>
      <c r="O112" s="53" t="s">
        <v>534</v>
      </c>
      <c r="P112" s="53" t="s">
        <v>67</v>
      </c>
      <c r="Q112" s="55" t="s">
        <v>70</v>
      </c>
      <c r="R112" s="53" t="s">
        <v>95</v>
      </c>
      <c r="S112" s="53"/>
      <c r="T112" s="53"/>
      <c r="U112" s="53" t="s">
        <v>70</v>
      </c>
      <c r="V112" s="53"/>
      <c r="W112" s="53"/>
      <c r="X112" s="53"/>
      <c r="Y112" s="53"/>
      <c r="Z112" s="53"/>
      <c r="AA112" s="53"/>
      <c r="AB112" s="53" t="s">
        <v>535</v>
      </c>
      <c r="AC112" s="57"/>
      <c r="AD112" s="55"/>
      <c r="AE112" s="55"/>
      <c r="AF112" s="55"/>
      <c r="AG112" s="55"/>
      <c r="AH112" s="55"/>
      <c r="AI112" s="55"/>
    </row>
    <row r="113" customFormat="false" ht="77.5" hidden="false" customHeight="false" outlineLevel="0" collapsed="false">
      <c r="A113" s="53" t="s">
        <v>536</v>
      </c>
      <c r="B113" s="53" t="n">
        <f aca="false">1+B112</f>
        <v>106</v>
      </c>
      <c r="C113" s="53" t="s">
        <v>531</v>
      </c>
      <c r="D113" s="37" t="s">
        <v>537</v>
      </c>
      <c r="E113" s="63"/>
      <c r="F113" s="37"/>
      <c r="G113" s="53"/>
      <c r="H113" s="53"/>
      <c r="I113" s="53"/>
      <c r="J113" s="53" t="s">
        <v>90</v>
      </c>
      <c r="K113" s="53" t="s">
        <v>175</v>
      </c>
      <c r="L113" s="64" t="s">
        <v>533</v>
      </c>
      <c r="M113" s="53" t="s">
        <v>132</v>
      </c>
      <c r="N113" s="53" t="s">
        <v>69</v>
      </c>
      <c r="O113" s="53" t="s">
        <v>510</v>
      </c>
      <c r="P113" s="53" t="s">
        <v>67</v>
      </c>
      <c r="Q113" s="55" t="s">
        <v>70</v>
      </c>
      <c r="R113" s="53" t="s">
        <v>68</v>
      </c>
      <c r="S113" s="53"/>
      <c r="T113" s="53"/>
      <c r="U113" s="53" t="s">
        <v>70</v>
      </c>
      <c r="V113" s="53"/>
      <c r="W113" s="53"/>
      <c r="X113" s="53"/>
      <c r="Y113" s="53"/>
      <c r="Z113" s="53"/>
      <c r="AA113" s="53"/>
      <c r="AB113" s="53" t="s">
        <v>535</v>
      </c>
      <c r="AC113" s="57" t="s">
        <v>538</v>
      </c>
      <c r="AD113" s="55"/>
      <c r="AE113" s="55"/>
      <c r="AF113" s="55"/>
      <c r="AG113" s="55"/>
      <c r="AH113" s="55"/>
      <c r="AI113" s="55"/>
      <c r="AJ113" s="82"/>
      <c r="AK113" s="83"/>
      <c r="AL113" s="84"/>
    </row>
    <row r="114" customFormat="false" ht="31" hidden="false" customHeight="false" outlineLevel="0" collapsed="false">
      <c r="A114" s="53" t="s">
        <v>539</v>
      </c>
      <c r="B114" s="53" t="n">
        <f aca="false">B113+1</f>
        <v>107</v>
      </c>
      <c r="C114" s="53" t="s">
        <v>531</v>
      </c>
      <c r="D114" s="37" t="s">
        <v>540</v>
      </c>
      <c r="E114" s="63"/>
      <c r="F114" s="37"/>
      <c r="G114" s="53"/>
      <c r="H114" s="53"/>
      <c r="I114" s="53"/>
      <c r="J114" s="53" t="s">
        <v>90</v>
      </c>
      <c r="K114" s="53" t="s">
        <v>130</v>
      </c>
      <c r="L114" s="64" t="s">
        <v>541</v>
      </c>
      <c r="M114" s="53" t="s">
        <v>132</v>
      </c>
      <c r="N114" s="53" t="s">
        <v>69</v>
      </c>
      <c r="O114" s="53" t="s">
        <v>510</v>
      </c>
      <c r="P114" s="53" t="s">
        <v>67</v>
      </c>
      <c r="Q114" s="55" t="s">
        <v>70</v>
      </c>
      <c r="R114" s="53" t="s">
        <v>68</v>
      </c>
      <c r="S114" s="53" t="s">
        <v>69</v>
      </c>
      <c r="T114" s="53" t="s">
        <v>67</v>
      </c>
      <c r="U114" s="53" t="s">
        <v>70</v>
      </c>
      <c r="V114" s="53" t="s">
        <v>70</v>
      </c>
      <c r="W114" s="53" t="s">
        <v>70</v>
      </c>
      <c r="X114" s="53" t="s">
        <v>542</v>
      </c>
      <c r="Y114" s="53"/>
      <c r="Z114" s="53"/>
      <c r="AA114" s="53"/>
      <c r="AB114" s="53"/>
      <c r="AC114" s="57"/>
      <c r="AD114" s="55" t="s">
        <v>244</v>
      </c>
      <c r="AE114" s="55" t="s">
        <v>162</v>
      </c>
      <c r="AF114" s="55"/>
      <c r="AG114" s="55" t="s">
        <v>543</v>
      </c>
      <c r="AH114" s="55" t="s">
        <v>69</v>
      </c>
      <c r="AI114" s="55" t="s">
        <v>69</v>
      </c>
      <c r="AJ114" s="82"/>
      <c r="AK114" s="85"/>
      <c r="AL114" s="86"/>
    </row>
    <row r="115" customFormat="false" ht="46.5" hidden="false" customHeight="false" outlineLevel="0" collapsed="false">
      <c r="A115" s="87" t="s">
        <v>544</v>
      </c>
      <c r="B115" s="87" t="n">
        <f aca="false">B114+1</f>
        <v>108</v>
      </c>
      <c r="C115" s="87" t="s">
        <v>545</v>
      </c>
      <c r="D115" s="37" t="s">
        <v>546</v>
      </c>
      <c r="E115" s="63" t="s">
        <v>547</v>
      </c>
      <c r="F115" s="37"/>
      <c r="G115" s="87"/>
      <c r="H115" s="87"/>
      <c r="I115" s="87"/>
      <c r="J115" s="87" t="s">
        <v>79</v>
      </c>
      <c r="K115" s="87" t="s">
        <v>548</v>
      </c>
      <c r="L115" s="64" t="s">
        <v>549</v>
      </c>
      <c r="M115" s="87" t="s">
        <v>175</v>
      </c>
      <c r="N115" s="87"/>
      <c r="O115" s="87" t="s">
        <v>550</v>
      </c>
      <c r="P115" s="87" t="s">
        <v>67</v>
      </c>
      <c r="Q115" s="88" t="s">
        <v>67</v>
      </c>
      <c r="R115" s="87" t="s">
        <v>68</v>
      </c>
      <c r="S115" s="89"/>
      <c r="T115" s="89"/>
      <c r="U115" s="89" t="s">
        <v>67</v>
      </c>
      <c r="V115" s="90"/>
      <c r="W115" s="90"/>
      <c r="X115" s="90"/>
      <c r="Y115" s="90"/>
      <c r="Z115" s="90"/>
      <c r="AA115" s="90"/>
      <c r="AB115" s="53" t="s">
        <v>535</v>
      </c>
      <c r="AC115" s="91"/>
      <c r="AD115" s="92"/>
      <c r="AE115" s="92"/>
      <c r="AF115" s="92"/>
      <c r="AG115" s="92"/>
      <c r="AH115" s="92"/>
      <c r="AI115" s="92"/>
      <c r="AJ115" s="93"/>
      <c r="AK115" s="85"/>
    </row>
    <row r="116" customFormat="false" ht="77.5" hidden="false" customHeight="false" outlineLevel="0" collapsed="false">
      <c r="A116" s="87" t="s">
        <v>551</v>
      </c>
      <c r="B116" s="87" t="n">
        <f aca="false">B115+1</f>
        <v>109</v>
      </c>
      <c r="C116" s="87" t="s">
        <v>545</v>
      </c>
      <c r="D116" s="37" t="s">
        <v>552</v>
      </c>
      <c r="E116" s="63"/>
      <c r="F116" s="37"/>
      <c r="G116" s="87"/>
      <c r="H116" s="87"/>
      <c r="I116" s="87"/>
      <c r="J116" s="87" t="s">
        <v>79</v>
      </c>
      <c r="K116" s="87" t="s">
        <v>419</v>
      </c>
      <c r="L116" s="87" t="s">
        <v>553</v>
      </c>
      <c r="M116" s="87" t="s">
        <v>175</v>
      </c>
      <c r="N116" s="87"/>
      <c r="O116" s="87" t="s">
        <v>550</v>
      </c>
      <c r="P116" s="87" t="s">
        <v>67</v>
      </c>
      <c r="Q116" s="88" t="s">
        <v>67</v>
      </c>
      <c r="R116" s="87" t="s">
        <v>68</v>
      </c>
      <c r="S116" s="89"/>
      <c r="T116" s="89"/>
      <c r="U116" s="89" t="s">
        <v>67</v>
      </c>
      <c r="V116" s="90"/>
      <c r="W116" s="90"/>
      <c r="X116" s="90"/>
      <c r="Y116" s="90"/>
      <c r="Z116" s="90"/>
      <c r="AA116" s="90"/>
      <c r="AB116" s="53" t="s">
        <v>535</v>
      </c>
      <c r="AC116" s="91"/>
      <c r="AD116" s="92"/>
      <c r="AE116" s="92"/>
      <c r="AF116" s="92"/>
      <c r="AG116" s="92"/>
      <c r="AH116" s="92"/>
      <c r="AI116" s="92"/>
      <c r="AJ116" s="93"/>
      <c r="AK116" s="83"/>
    </row>
    <row r="117" customFormat="false" ht="93" hidden="false" customHeight="false" outlineLevel="0" collapsed="false">
      <c r="A117" s="53" t="s">
        <v>554</v>
      </c>
      <c r="B117" s="53" t="n">
        <f aca="false">B116+1</f>
        <v>110</v>
      </c>
      <c r="C117" s="53" t="s">
        <v>555</v>
      </c>
      <c r="D117" s="37" t="s">
        <v>556</v>
      </c>
      <c r="E117" s="94" t="s">
        <v>557</v>
      </c>
      <c r="F117" s="95"/>
      <c r="G117" s="53"/>
      <c r="H117" s="53"/>
      <c r="I117" s="53"/>
      <c r="J117" s="53" t="s">
        <v>79</v>
      </c>
      <c r="K117" s="53" t="s">
        <v>558</v>
      </c>
      <c r="L117" s="64" t="s">
        <v>474</v>
      </c>
      <c r="M117" s="53" t="s">
        <v>132</v>
      </c>
      <c r="N117" s="53" t="s">
        <v>95</v>
      </c>
      <c r="O117" s="53" t="s">
        <v>112</v>
      </c>
      <c r="P117" s="53" t="s">
        <v>67</v>
      </c>
      <c r="Q117" s="55" t="s">
        <v>67</v>
      </c>
      <c r="R117" s="53" t="s">
        <v>211</v>
      </c>
      <c r="S117" s="53"/>
      <c r="T117" s="53"/>
      <c r="U117" s="53" t="s">
        <v>70</v>
      </c>
      <c r="V117" s="53"/>
      <c r="W117" s="53"/>
      <c r="X117" s="53"/>
      <c r="Y117" s="53"/>
      <c r="Z117" s="53"/>
      <c r="AA117" s="53"/>
      <c r="AB117" s="53" t="s">
        <v>72</v>
      </c>
      <c r="AC117" s="57"/>
      <c r="AD117" s="55"/>
      <c r="AE117" s="55"/>
      <c r="AF117" s="55"/>
      <c r="AG117" s="55"/>
      <c r="AH117" s="55"/>
      <c r="AI117" s="55"/>
      <c r="AJ117" s="93"/>
      <c r="AK117" s="83"/>
    </row>
    <row r="118" customFormat="false" ht="93" hidden="false" customHeight="false" outlineLevel="0" collapsed="false">
      <c r="A118" s="53" t="s">
        <v>559</v>
      </c>
      <c r="B118" s="53" t="n">
        <f aca="false">1+B117</f>
        <v>111</v>
      </c>
      <c r="C118" s="53" t="s">
        <v>555</v>
      </c>
      <c r="D118" s="37" t="s">
        <v>560</v>
      </c>
      <c r="E118" s="94" t="s">
        <v>557</v>
      </c>
      <c r="F118" s="95"/>
      <c r="G118" s="53"/>
      <c r="H118" s="53"/>
      <c r="I118" s="53"/>
      <c r="J118" s="53" t="s">
        <v>79</v>
      </c>
      <c r="K118" s="53" t="s">
        <v>558</v>
      </c>
      <c r="L118" s="64" t="s">
        <v>474</v>
      </c>
      <c r="M118" s="53" t="s">
        <v>132</v>
      </c>
      <c r="N118" s="53" t="s">
        <v>95</v>
      </c>
      <c r="O118" s="53" t="s">
        <v>112</v>
      </c>
      <c r="P118" s="53" t="s">
        <v>67</v>
      </c>
      <c r="Q118" s="55" t="s">
        <v>67</v>
      </c>
      <c r="R118" s="53" t="s">
        <v>211</v>
      </c>
      <c r="S118" s="53"/>
      <c r="T118" s="53"/>
      <c r="U118" s="53" t="s">
        <v>70</v>
      </c>
      <c r="V118" s="53"/>
      <c r="W118" s="53"/>
      <c r="X118" s="53"/>
      <c r="Y118" s="53"/>
      <c r="Z118" s="53"/>
      <c r="AA118" s="53"/>
      <c r="AB118" s="53" t="s">
        <v>72</v>
      </c>
      <c r="AC118" s="57"/>
      <c r="AD118" s="55"/>
      <c r="AE118" s="55"/>
      <c r="AF118" s="55"/>
      <c r="AG118" s="55"/>
      <c r="AH118" s="55"/>
      <c r="AI118" s="55"/>
      <c r="AJ118" s="93"/>
      <c r="AK118" s="83"/>
    </row>
    <row r="119" customFormat="false" ht="93" hidden="false" customHeight="false" outlineLevel="0" collapsed="false">
      <c r="A119" s="53" t="s">
        <v>561</v>
      </c>
      <c r="B119" s="53" t="n">
        <f aca="false">1+B118</f>
        <v>112</v>
      </c>
      <c r="C119" s="53" t="s">
        <v>555</v>
      </c>
      <c r="D119" s="37" t="s">
        <v>562</v>
      </c>
      <c r="E119" s="94"/>
      <c r="F119" s="95"/>
      <c r="G119" s="53"/>
      <c r="H119" s="53"/>
      <c r="I119" s="53"/>
      <c r="J119" s="53" t="s">
        <v>79</v>
      </c>
      <c r="K119" s="53" t="s">
        <v>175</v>
      </c>
      <c r="L119" s="64" t="s">
        <v>533</v>
      </c>
      <c r="M119" s="53" t="s">
        <v>132</v>
      </c>
      <c r="N119" s="53" t="s">
        <v>69</v>
      </c>
      <c r="O119" s="53" t="s">
        <v>133</v>
      </c>
      <c r="P119" s="53" t="s">
        <v>67</v>
      </c>
      <c r="Q119" s="55" t="s">
        <v>67</v>
      </c>
      <c r="R119" s="53" t="s">
        <v>68</v>
      </c>
      <c r="S119" s="53"/>
      <c r="T119" s="53"/>
      <c r="U119" s="53" t="s">
        <v>70</v>
      </c>
      <c r="V119" s="53"/>
      <c r="W119" s="53"/>
      <c r="X119" s="53"/>
      <c r="Y119" s="53"/>
      <c r="Z119" s="53"/>
      <c r="AA119" s="53"/>
      <c r="AB119" s="53" t="s">
        <v>72</v>
      </c>
      <c r="AC119" s="57"/>
      <c r="AD119" s="55"/>
      <c r="AE119" s="55"/>
      <c r="AF119" s="55"/>
      <c r="AG119" s="55"/>
      <c r="AH119" s="55"/>
      <c r="AI119" s="55"/>
      <c r="AJ119" s="96"/>
      <c r="AK119" s="97"/>
    </row>
    <row r="120" customFormat="false" ht="93" hidden="false" customHeight="false" outlineLevel="0" collapsed="false">
      <c r="A120" s="53" t="s">
        <v>563</v>
      </c>
      <c r="B120" s="53" t="n">
        <f aca="false">1+B119</f>
        <v>113</v>
      </c>
      <c r="C120" s="53" t="s">
        <v>555</v>
      </c>
      <c r="D120" s="37" t="s">
        <v>564</v>
      </c>
      <c r="E120" s="94"/>
      <c r="F120" s="95"/>
      <c r="G120" s="53"/>
      <c r="H120" s="53"/>
      <c r="I120" s="53"/>
      <c r="J120" s="53" t="s">
        <v>61</v>
      </c>
      <c r="K120" s="53" t="s">
        <v>284</v>
      </c>
      <c r="L120" s="64" t="s">
        <v>474</v>
      </c>
      <c r="M120" s="53" t="s">
        <v>132</v>
      </c>
      <c r="N120" s="53" t="s">
        <v>69</v>
      </c>
      <c r="O120" s="53" t="s">
        <v>510</v>
      </c>
      <c r="P120" s="53" t="s">
        <v>67</v>
      </c>
      <c r="Q120" s="55" t="s">
        <v>70</v>
      </c>
      <c r="R120" s="53" t="s">
        <v>68</v>
      </c>
      <c r="S120" s="53"/>
      <c r="T120" s="53"/>
      <c r="U120" s="53" t="s">
        <v>70</v>
      </c>
      <c r="V120" s="53"/>
      <c r="W120" s="53"/>
      <c r="X120" s="53"/>
      <c r="Y120" s="53"/>
      <c r="Z120" s="53"/>
      <c r="AA120" s="53"/>
      <c r="AB120" s="53" t="s">
        <v>72</v>
      </c>
      <c r="AC120" s="57"/>
      <c r="AD120" s="55"/>
      <c r="AE120" s="55"/>
      <c r="AF120" s="55"/>
      <c r="AG120" s="55"/>
      <c r="AH120" s="55"/>
      <c r="AI120" s="55"/>
      <c r="AJ120" s="93"/>
      <c r="AK120" s="82"/>
    </row>
    <row r="121" customFormat="false" ht="93" hidden="false" customHeight="false" outlineLevel="0" collapsed="false">
      <c r="A121" s="53" t="s">
        <v>565</v>
      </c>
      <c r="B121" s="53" t="n">
        <f aca="false">1+B120</f>
        <v>114</v>
      </c>
      <c r="C121" s="53" t="s">
        <v>143</v>
      </c>
      <c r="D121" s="37" t="s">
        <v>566</v>
      </c>
      <c r="E121" s="63" t="s">
        <v>567</v>
      </c>
      <c r="F121" s="37"/>
      <c r="G121" s="53"/>
      <c r="H121" s="53"/>
      <c r="I121" s="53"/>
      <c r="J121" s="53" t="s">
        <v>79</v>
      </c>
      <c r="K121" s="53" t="s">
        <v>568</v>
      </c>
      <c r="L121" s="64" t="s">
        <v>533</v>
      </c>
      <c r="M121" s="53" t="s">
        <v>130</v>
      </c>
      <c r="N121" s="53" t="s">
        <v>69</v>
      </c>
      <c r="O121" s="53" t="s">
        <v>112</v>
      </c>
      <c r="P121" s="53" t="s">
        <v>70</v>
      </c>
      <c r="Q121" s="55" t="s">
        <v>67</v>
      </c>
      <c r="R121" s="53" t="s">
        <v>112</v>
      </c>
      <c r="S121" s="53"/>
      <c r="T121" s="53" t="s">
        <v>70</v>
      </c>
      <c r="U121" s="53" t="s">
        <v>70</v>
      </c>
      <c r="V121" s="53"/>
      <c r="W121" s="53"/>
      <c r="X121" s="53"/>
      <c r="Y121" s="53"/>
      <c r="Z121" s="53"/>
      <c r="AA121" s="53"/>
      <c r="AB121" s="53" t="s">
        <v>72</v>
      </c>
      <c r="AC121" s="79" t="s">
        <v>569</v>
      </c>
      <c r="AD121" s="80" t="s">
        <v>148</v>
      </c>
      <c r="AE121" s="80" t="s">
        <v>124</v>
      </c>
      <c r="AF121" s="80"/>
      <c r="AG121" s="80" t="s">
        <v>570</v>
      </c>
      <c r="AH121" s="80" t="s">
        <v>69</v>
      </c>
      <c r="AI121" s="80" t="s">
        <v>69</v>
      </c>
    </row>
    <row r="122" customFormat="false" ht="93" hidden="false" customHeight="false" outlineLevel="0" collapsed="false">
      <c r="A122" s="53" t="s">
        <v>571</v>
      </c>
      <c r="B122" s="53" t="n">
        <f aca="false">1+B121</f>
        <v>115</v>
      </c>
      <c r="C122" s="53" t="s">
        <v>555</v>
      </c>
      <c r="D122" s="37" t="s">
        <v>572</v>
      </c>
      <c r="E122" s="63"/>
      <c r="F122" s="37"/>
      <c r="G122" s="53"/>
      <c r="H122" s="53"/>
      <c r="I122" s="53"/>
      <c r="J122" s="53" t="s">
        <v>79</v>
      </c>
      <c r="K122" s="53" t="s">
        <v>284</v>
      </c>
      <c r="L122" s="64" t="s">
        <v>573</v>
      </c>
      <c r="M122" s="53" t="s">
        <v>284</v>
      </c>
      <c r="N122" s="53" t="s">
        <v>69</v>
      </c>
      <c r="O122" s="53" t="s">
        <v>133</v>
      </c>
      <c r="P122" s="53" t="s">
        <v>67</v>
      </c>
      <c r="Q122" s="55" t="s">
        <v>67</v>
      </c>
      <c r="R122" s="53" t="s">
        <v>68</v>
      </c>
      <c r="S122" s="53"/>
      <c r="T122" s="53"/>
      <c r="U122" s="53" t="s">
        <v>70</v>
      </c>
      <c r="V122" s="53"/>
      <c r="W122" s="53"/>
      <c r="X122" s="53"/>
      <c r="Y122" s="53"/>
      <c r="Z122" s="53"/>
      <c r="AA122" s="53"/>
      <c r="AB122" s="53" t="s">
        <v>72</v>
      </c>
      <c r="AC122" s="79" t="s">
        <v>574</v>
      </c>
      <c r="AD122" s="80"/>
      <c r="AE122" s="80"/>
      <c r="AF122" s="80"/>
      <c r="AG122" s="80"/>
      <c r="AH122" s="80"/>
      <c r="AI122" s="80"/>
    </row>
    <row r="123" customFormat="false" ht="93" hidden="false" customHeight="false" outlineLevel="0" collapsed="false">
      <c r="A123" s="53" t="s">
        <v>575</v>
      </c>
      <c r="B123" s="53" t="n">
        <f aca="false">1+B122</f>
        <v>116</v>
      </c>
      <c r="C123" s="53" t="s">
        <v>555</v>
      </c>
      <c r="D123" s="37" t="s">
        <v>576</v>
      </c>
      <c r="E123" s="63"/>
      <c r="F123" s="37"/>
      <c r="G123" s="53"/>
      <c r="H123" s="53"/>
      <c r="I123" s="53"/>
      <c r="J123" s="53" t="s">
        <v>61</v>
      </c>
      <c r="K123" s="53" t="s">
        <v>284</v>
      </c>
      <c r="L123" s="64" t="s">
        <v>573</v>
      </c>
      <c r="M123" s="53" t="s">
        <v>175</v>
      </c>
      <c r="N123" s="53" t="s">
        <v>69</v>
      </c>
      <c r="O123" s="53" t="s">
        <v>510</v>
      </c>
      <c r="P123" s="53" t="s">
        <v>67</v>
      </c>
      <c r="Q123" s="55" t="s">
        <v>70</v>
      </c>
      <c r="R123" s="53" t="s">
        <v>68</v>
      </c>
      <c r="S123" s="53"/>
      <c r="T123" s="53"/>
      <c r="U123" s="53" t="s">
        <v>70</v>
      </c>
      <c r="V123" s="53"/>
      <c r="W123" s="53"/>
      <c r="X123" s="53"/>
      <c r="Y123" s="53"/>
      <c r="Z123" s="53"/>
      <c r="AA123" s="53"/>
      <c r="AB123" s="53" t="s">
        <v>72</v>
      </c>
      <c r="AC123" s="79" t="s">
        <v>574</v>
      </c>
      <c r="AD123" s="80"/>
      <c r="AE123" s="80"/>
      <c r="AF123" s="80"/>
      <c r="AG123" s="80"/>
      <c r="AH123" s="80"/>
      <c r="AI123" s="80"/>
    </row>
    <row r="124" customFormat="false" ht="93" hidden="false" customHeight="false" outlineLevel="0" collapsed="false">
      <c r="A124" s="55" t="s">
        <v>577</v>
      </c>
      <c r="B124" s="55" t="n">
        <f aca="false">B123+1</f>
        <v>117</v>
      </c>
      <c r="C124" s="55" t="s">
        <v>555</v>
      </c>
      <c r="D124" s="55" t="s">
        <v>578</v>
      </c>
      <c r="E124" s="98"/>
      <c r="F124" s="55"/>
      <c r="G124" s="55"/>
      <c r="H124" s="55"/>
      <c r="I124" s="55"/>
      <c r="J124" s="55" t="s">
        <v>79</v>
      </c>
      <c r="K124" s="55" t="s">
        <v>558</v>
      </c>
      <c r="L124" s="55" t="s">
        <v>579</v>
      </c>
      <c r="M124" s="55" t="s">
        <v>95</v>
      </c>
      <c r="N124" s="55" t="s">
        <v>95</v>
      </c>
      <c r="O124" s="55" t="s">
        <v>95</v>
      </c>
      <c r="P124" s="55" t="s">
        <v>67</v>
      </c>
      <c r="Q124" s="55"/>
      <c r="R124" s="55" t="s">
        <v>112</v>
      </c>
      <c r="S124" s="55" t="s">
        <v>95</v>
      </c>
      <c r="T124" s="55"/>
      <c r="U124" s="55" t="s">
        <v>70</v>
      </c>
      <c r="V124" s="55" t="s">
        <v>95</v>
      </c>
      <c r="W124" s="55" t="s">
        <v>95</v>
      </c>
      <c r="X124" s="55" t="s">
        <v>95</v>
      </c>
      <c r="Y124" s="55" t="s">
        <v>95</v>
      </c>
      <c r="Z124" s="55" t="s">
        <v>95</v>
      </c>
      <c r="AA124" s="55"/>
      <c r="AB124" s="53" t="s">
        <v>72</v>
      </c>
      <c r="AC124" s="72" t="s">
        <v>580</v>
      </c>
      <c r="AD124" s="55"/>
      <c r="AE124" s="55"/>
      <c r="AF124" s="55"/>
      <c r="AG124" s="55"/>
      <c r="AH124" s="55"/>
      <c r="AI124" s="55"/>
    </row>
    <row r="125" customFormat="false" ht="53.5" hidden="false" customHeight="true" outlineLevel="0" collapsed="false">
      <c r="A125" s="55" t="s">
        <v>581</v>
      </c>
      <c r="B125" s="55" t="n">
        <f aca="false">1+B124</f>
        <v>118</v>
      </c>
      <c r="C125" s="55" t="s">
        <v>555</v>
      </c>
      <c r="D125" s="55" t="s">
        <v>582</v>
      </c>
      <c r="E125" s="98"/>
      <c r="F125" s="55"/>
      <c r="G125" s="55"/>
      <c r="H125" s="55"/>
      <c r="I125" s="55"/>
      <c r="J125" s="55" t="s">
        <v>79</v>
      </c>
      <c r="K125" s="55" t="s">
        <v>558</v>
      </c>
      <c r="L125" s="55" t="s">
        <v>583</v>
      </c>
      <c r="M125" s="55" t="s">
        <v>95</v>
      </c>
      <c r="N125" s="55" t="s">
        <v>95</v>
      </c>
      <c r="O125" s="55" t="s">
        <v>95</v>
      </c>
      <c r="P125" s="55" t="s">
        <v>67</v>
      </c>
      <c r="Q125" s="55" t="s">
        <v>67</v>
      </c>
      <c r="R125" s="55" t="s">
        <v>112</v>
      </c>
      <c r="S125" s="55" t="s">
        <v>95</v>
      </c>
      <c r="T125" s="55"/>
      <c r="U125" s="55" t="s">
        <v>70</v>
      </c>
      <c r="V125" s="55" t="s">
        <v>95</v>
      </c>
      <c r="W125" s="55" t="s">
        <v>95</v>
      </c>
      <c r="X125" s="55" t="s">
        <v>95</v>
      </c>
      <c r="Y125" s="55" t="s">
        <v>95</v>
      </c>
      <c r="Z125" s="55" t="s">
        <v>95</v>
      </c>
      <c r="AA125" s="55"/>
      <c r="AB125" s="53" t="s">
        <v>72</v>
      </c>
      <c r="AC125" s="72"/>
      <c r="AD125" s="55"/>
      <c r="AE125" s="55"/>
      <c r="AF125" s="55"/>
      <c r="AG125" s="55"/>
      <c r="AH125" s="55"/>
      <c r="AI125" s="55"/>
    </row>
    <row r="126" customFormat="false" ht="46.5" hidden="false" customHeight="false" outlineLevel="0" collapsed="false">
      <c r="A126" s="55" t="s">
        <v>584</v>
      </c>
      <c r="B126" s="55" t="n">
        <f aca="false">B125+1</f>
        <v>119</v>
      </c>
      <c r="C126" s="55" t="s">
        <v>201</v>
      </c>
      <c r="D126" s="55" t="s">
        <v>585</v>
      </c>
      <c r="E126" s="98"/>
      <c r="F126" s="55"/>
      <c r="G126" s="55"/>
      <c r="H126" s="55"/>
      <c r="I126" s="55"/>
      <c r="J126" s="55" t="s">
        <v>79</v>
      </c>
      <c r="K126" s="55" t="s">
        <v>586</v>
      </c>
      <c r="L126" s="55" t="s">
        <v>587</v>
      </c>
      <c r="M126" s="60" t="s">
        <v>391</v>
      </c>
      <c r="N126" s="55" t="s">
        <v>69</v>
      </c>
      <c r="O126" s="55" t="s">
        <v>588</v>
      </c>
      <c r="P126" s="55" t="s">
        <v>70</v>
      </c>
      <c r="Q126" s="55" t="s">
        <v>67</v>
      </c>
      <c r="R126" s="55" t="s">
        <v>133</v>
      </c>
      <c r="S126" s="55" t="s">
        <v>69</v>
      </c>
      <c r="T126" s="55" t="s">
        <v>67</v>
      </c>
      <c r="U126" s="55" t="s">
        <v>70</v>
      </c>
      <c r="V126" s="55" t="s">
        <v>70</v>
      </c>
      <c r="W126" s="55" t="s">
        <v>589</v>
      </c>
      <c r="X126" s="55"/>
      <c r="Y126" s="55"/>
      <c r="Z126" s="55" t="s">
        <v>67</v>
      </c>
      <c r="AA126" s="55"/>
      <c r="AB126" s="55"/>
      <c r="AC126" s="72"/>
      <c r="AD126" s="55" t="s">
        <v>206</v>
      </c>
      <c r="AE126" s="55" t="s">
        <v>140</v>
      </c>
      <c r="AF126" s="55"/>
      <c r="AG126" s="55" t="s">
        <v>590</v>
      </c>
      <c r="AH126" s="55" t="s">
        <v>69</v>
      </c>
      <c r="AI126" s="55" t="s">
        <v>69</v>
      </c>
    </row>
    <row r="127" customFormat="false" ht="93" hidden="false" customHeight="false" outlineLevel="0" collapsed="false">
      <c r="A127" s="53" t="s">
        <v>591</v>
      </c>
      <c r="B127" s="53" t="n">
        <f aca="false">B126+1</f>
        <v>120</v>
      </c>
      <c r="C127" s="53" t="s">
        <v>201</v>
      </c>
      <c r="D127" s="37" t="s">
        <v>592</v>
      </c>
      <c r="E127" s="63" t="s">
        <v>593</v>
      </c>
      <c r="F127" s="37"/>
      <c r="G127" s="53"/>
      <c r="H127" s="53"/>
      <c r="I127" s="53"/>
      <c r="J127" s="53" t="s">
        <v>79</v>
      </c>
      <c r="K127" s="53" t="s">
        <v>284</v>
      </c>
      <c r="L127" s="64" t="s">
        <v>474</v>
      </c>
      <c r="M127" s="53" t="s">
        <v>284</v>
      </c>
      <c r="N127" s="53" t="s">
        <v>69</v>
      </c>
      <c r="O127" s="53" t="s">
        <v>133</v>
      </c>
      <c r="P127" s="53" t="s">
        <v>67</v>
      </c>
      <c r="Q127" s="55" t="s">
        <v>67</v>
      </c>
      <c r="R127" s="53" t="s">
        <v>68</v>
      </c>
      <c r="S127" s="53"/>
      <c r="T127" s="53"/>
      <c r="U127" s="53" t="s">
        <v>70</v>
      </c>
      <c r="V127" s="53"/>
      <c r="W127" s="53"/>
      <c r="X127" s="53"/>
      <c r="Y127" s="53"/>
      <c r="Z127" s="53"/>
      <c r="AA127" s="53"/>
      <c r="AB127" s="53" t="s">
        <v>72</v>
      </c>
      <c r="AC127" s="57" t="s">
        <v>594</v>
      </c>
      <c r="AD127" s="55"/>
      <c r="AE127" s="55"/>
      <c r="AF127" s="55"/>
      <c r="AG127" s="55"/>
      <c r="AH127" s="55"/>
      <c r="AI127" s="55"/>
    </row>
    <row r="128" customFormat="false" ht="93" hidden="false" customHeight="false" outlineLevel="0" collapsed="false">
      <c r="A128" s="53" t="s">
        <v>595</v>
      </c>
      <c r="B128" s="53" t="n">
        <f aca="false">1+B127</f>
        <v>121</v>
      </c>
      <c r="C128" s="53" t="s">
        <v>201</v>
      </c>
      <c r="D128" s="37" t="s">
        <v>596</v>
      </c>
      <c r="E128" s="63"/>
      <c r="F128" s="37"/>
      <c r="G128" s="53"/>
      <c r="H128" s="53"/>
      <c r="I128" s="53"/>
      <c r="J128" s="53" t="s">
        <v>79</v>
      </c>
      <c r="K128" s="53" t="s">
        <v>391</v>
      </c>
      <c r="L128" s="64" t="s">
        <v>474</v>
      </c>
      <c r="M128" s="53" t="s">
        <v>188</v>
      </c>
      <c r="N128" s="53" t="s">
        <v>69</v>
      </c>
      <c r="O128" s="53" t="s">
        <v>112</v>
      </c>
      <c r="P128" s="53" t="s">
        <v>70</v>
      </c>
      <c r="Q128" s="55" t="s">
        <v>67</v>
      </c>
      <c r="R128" s="53" t="s">
        <v>112</v>
      </c>
      <c r="S128" s="53"/>
      <c r="T128" s="53" t="s">
        <v>70</v>
      </c>
      <c r="U128" s="53" t="s">
        <v>70</v>
      </c>
      <c r="V128" s="53"/>
      <c r="W128" s="53"/>
      <c r="X128" s="53"/>
      <c r="Y128" s="53"/>
      <c r="Z128" s="53"/>
      <c r="AA128" s="53"/>
      <c r="AB128" s="53" t="s">
        <v>72</v>
      </c>
      <c r="AC128" s="57"/>
      <c r="AD128" s="55" t="s">
        <v>206</v>
      </c>
      <c r="AE128" s="55" t="s">
        <v>124</v>
      </c>
      <c r="AF128" s="55"/>
      <c r="AG128" s="55" t="s">
        <v>597</v>
      </c>
      <c r="AH128" s="55" t="s">
        <v>69</v>
      </c>
      <c r="AI128" s="55" t="s">
        <v>69</v>
      </c>
    </row>
    <row r="129" customFormat="false" ht="124" hidden="false" customHeight="false" outlineLevel="0" collapsed="false">
      <c r="A129" s="53" t="s">
        <v>598</v>
      </c>
      <c r="B129" s="53" t="n">
        <f aca="false">1+B128</f>
        <v>122</v>
      </c>
      <c r="C129" s="53" t="s">
        <v>201</v>
      </c>
      <c r="D129" s="37" t="s">
        <v>599</v>
      </c>
      <c r="E129" s="63" t="s">
        <v>600</v>
      </c>
      <c r="F129" s="37"/>
      <c r="G129" s="53"/>
      <c r="H129" s="53"/>
      <c r="I129" s="53"/>
      <c r="J129" s="53" t="s">
        <v>79</v>
      </c>
      <c r="K129" s="53" t="s">
        <v>175</v>
      </c>
      <c r="L129" s="64" t="s">
        <v>533</v>
      </c>
      <c r="M129" s="53" t="s">
        <v>175</v>
      </c>
      <c r="N129" s="53" t="s">
        <v>69</v>
      </c>
      <c r="O129" s="53" t="s">
        <v>510</v>
      </c>
      <c r="P129" s="53" t="s">
        <v>67</v>
      </c>
      <c r="Q129" s="55" t="s">
        <v>70</v>
      </c>
      <c r="R129" s="53" t="s">
        <v>68</v>
      </c>
      <c r="S129" s="53"/>
      <c r="T129" s="53"/>
      <c r="U129" s="53" t="s">
        <v>70</v>
      </c>
      <c r="V129" s="53"/>
      <c r="W129" s="53"/>
      <c r="X129" s="53"/>
      <c r="Y129" s="53"/>
      <c r="Z129" s="53"/>
      <c r="AA129" s="53"/>
      <c r="AB129" s="53" t="s">
        <v>72</v>
      </c>
      <c r="AC129" s="79" t="s">
        <v>601</v>
      </c>
      <c r="AD129" s="80"/>
      <c r="AE129" s="80"/>
      <c r="AF129" s="80"/>
      <c r="AG129" s="80"/>
      <c r="AH129" s="80"/>
      <c r="AI129" s="80"/>
    </row>
    <row r="130" customFormat="false" ht="124" hidden="false" customHeight="false" outlineLevel="0" collapsed="false">
      <c r="A130" s="53" t="s">
        <v>602</v>
      </c>
      <c r="B130" s="53" t="n">
        <f aca="false">1+B129</f>
        <v>123</v>
      </c>
      <c r="C130" s="53" t="s">
        <v>201</v>
      </c>
      <c r="D130" s="37" t="s">
        <v>603</v>
      </c>
      <c r="E130" s="63" t="s">
        <v>604</v>
      </c>
      <c r="F130" s="37"/>
      <c r="G130" s="53"/>
      <c r="H130" s="53"/>
      <c r="I130" s="53"/>
      <c r="J130" s="53" t="s">
        <v>79</v>
      </c>
      <c r="K130" s="53" t="s">
        <v>175</v>
      </c>
      <c r="L130" s="64" t="s">
        <v>533</v>
      </c>
      <c r="M130" s="53" t="s">
        <v>175</v>
      </c>
      <c r="N130" s="53" t="s">
        <v>69</v>
      </c>
      <c r="O130" s="53" t="s">
        <v>510</v>
      </c>
      <c r="P130" s="53" t="s">
        <v>67</v>
      </c>
      <c r="Q130" s="55" t="s">
        <v>70</v>
      </c>
      <c r="R130" s="53" t="s">
        <v>68</v>
      </c>
      <c r="S130" s="53"/>
      <c r="T130" s="53"/>
      <c r="U130" s="53" t="s">
        <v>70</v>
      </c>
      <c r="V130" s="53"/>
      <c r="W130" s="53"/>
      <c r="X130" s="53"/>
      <c r="Y130" s="53"/>
      <c r="Z130" s="53"/>
      <c r="AA130" s="53"/>
      <c r="AB130" s="53" t="s">
        <v>72</v>
      </c>
      <c r="AC130" s="79" t="s">
        <v>601</v>
      </c>
      <c r="AD130" s="80"/>
      <c r="AE130" s="80"/>
      <c r="AF130" s="80"/>
      <c r="AG130" s="80"/>
      <c r="AH130" s="80"/>
      <c r="AI130" s="80"/>
    </row>
    <row r="131" customFormat="false" ht="124" hidden="false" customHeight="false" outlineLevel="0" collapsed="false">
      <c r="A131" s="53" t="s">
        <v>605</v>
      </c>
      <c r="B131" s="53" t="n">
        <f aca="false">1+B130</f>
        <v>124</v>
      </c>
      <c r="C131" s="53" t="s">
        <v>201</v>
      </c>
      <c r="D131" s="37" t="s">
        <v>606</v>
      </c>
      <c r="E131" s="63" t="s">
        <v>607</v>
      </c>
      <c r="F131" s="37"/>
      <c r="G131" s="53"/>
      <c r="H131" s="53"/>
      <c r="I131" s="53"/>
      <c r="J131" s="53" t="s">
        <v>79</v>
      </c>
      <c r="K131" s="53" t="s">
        <v>175</v>
      </c>
      <c r="L131" s="64" t="s">
        <v>533</v>
      </c>
      <c r="M131" s="53" t="s">
        <v>175</v>
      </c>
      <c r="N131" s="53" t="s">
        <v>69</v>
      </c>
      <c r="O131" s="53" t="s">
        <v>510</v>
      </c>
      <c r="P131" s="53" t="s">
        <v>67</v>
      </c>
      <c r="Q131" s="55" t="s">
        <v>70</v>
      </c>
      <c r="R131" s="53" t="s">
        <v>68</v>
      </c>
      <c r="S131" s="53"/>
      <c r="T131" s="53"/>
      <c r="U131" s="53" t="s">
        <v>70</v>
      </c>
      <c r="V131" s="53"/>
      <c r="W131" s="53"/>
      <c r="X131" s="53"/>
      <c r="Y131" s="53"/>
      <c r="Z131" s="53"/>
      <c r="AA131" s="53"/>
      <c r="AB131" s="53" t="s">
        <v>72</v>
      </c>
      <c r="AC131" s="79" t="s">
        <v>601</v>
      </c>
      <c r="AD131" s="80"/>
      <c r="AE131" s="80"/>
      <c r="AF131" s="80"/>
      <c r="AG131" s="80"/>
      <c r="AH131" s="80"/>
      <c r="AI131" s="80"/>
    </row>
    <row r="132" customFormat="false" ht="124" hidden="false" customHeight="false" outlineLevel="0" collapsed="false">
      <c r="A132" s="53" t="s">
        <v>608</v>
      </c>
      <c r="B132" s="53" t="n">
        <f aca="false">1+B131</f>
        <v>125</v>
      </c>
      <c r="C132" s="53" t="s">
        <v>201</v>
      </c>
      <c r="D132" s="37" t="s">
        <v>609</v>
      </c>
      <c r="E132" s="63" t="s">
        <v>607</v>
      </c>
      <c r="F132" s="37"/>
      <c r="G132" s="53"/>
      <c r="H132" s="53"/>
      <c r="I132" s="53"/>
      <c r="J132" s="53" t="s">
        <v>79</v>
      </c>
      <c r="K132" s="53" t="s">
        <v>175</v>
      </c>
      <c r="L132" s="64" t="s">
        <v>533</v>
      </c>
      <c r="M132" s="53" t="s">
        <v>175</v>
      </c>
      <c r="N132" s="53" t="s">
        <v>69</v>
      </c>
      <c r="O132" s="53" t="s">
        <v>510</v>
      </c>
      <c r="P132" s="53" t="s">
        <v>67</v>
      </c>
      <c r="Q132" s="55" t="s">
        <v>70</v>
      </c>
      <c r="R132" s="53" t="s">
        <v>68</v>
      </c>
      <c r="S132" s="53"/>
      <c r="T132" s="53"/>
      <c r="U132" s="53" t="s">
        <v>70</v>
      </c>
      <c r="V132" s="53"/>
      <c r="W132" s="53"/>
      <c r="X132" s="53"/>
      <c r="Y132" s="53"/>
      <c r="Z132" s="53"/>
      <c r="AA132" s="53"/>
      <c r="AB132" s="53" t="s">
        <v>72</v>
      </c>
      <c r="AC132" s="79" t="s">
        <v>601</v>
      </c>
      <c r="AD132" s="80"/>
      <c r="AE132" s="80"/>
      <c r="AF132" s="80"/>
      <c r="AG132" s="80"/>
      <c r="AH132" s="80"/>
      <c r="AI132" s="80"/>
    </row>
    <row r="133" customFormat="false" ht="46.5" hidden="false" customHeight="false" outlineLevel="0" collapsed="false">
      <c r="A133" s="53" t="s">
        <v>610</v>
      </c>
      <c r="B133" s="53" t="n">
        <f aca="false">1+B132</f>
        <v>126</v>
      </c>
      <c r="C133" s="53" t="s">
        <v>127</v>
      </c>
      <c r="D133" s="37" t="s">
        <v>611</v>
      </c>
      <c r="E133" s="63" t="s">
        <v>612</v>
      </c>
      <c r="F133" s="37"/>
      <c r="G133" s="53"/>
      <c r="H133" s="53"/>
      <c r="I133" s="53"/>
      <c r="J133" s="53" t="s">
        <v>79</v>
      </c>
      <c r="K133" s="53" t="s">
        <v>613</v>
      </c>
      <c r="L133" s="64"/>
      <c r="M133" s="53" t="s">
        <v>175</v>
      </c>
      <c r="N133" s="53" t="s">
        <v>69</v>
      </c>
      <c r="O133" s="53" t="s">
        <v>133</v>
      </c>
      <c r="P133" s="53" t="s">
        <v>70</v>
      </c>
      <c r="Q133" s="55" t="s">
        <v>67</v>
      </c>
      <c r="R133" s="53" t="s">
        <v>134</v>
      </c>
      <c r="S133" s="53" t="s">
        <v>69</v>
      </c>
      <c r="T133" s="53" t="s">
        <v>67</v>
      </c>
      <c r="U133" s="53" t="s">
        <v>70</v>
      </c>
      <c r="V133" s="53"/>
      <c r="W133" s="53"/>
      <c r="X133" s="53"/>
      <c r="Y133" s="53"/>
      <c r="Z133" s="53"/>
      <c r="AA133" s="53"/>
      <c r="AB133" s="53" t="s">
        <v>614</v>
      </c>
      <c r="AC133" s="79"/>
      <c r="AD133" s="80" t="s">
        <v>190</v>
      </c>
      <c r="AE133" s="80" t="s">
        <v>615</v>
      </c>
      <c r="AF133" s="80"/>
      <c r="AG133" s="80" t="s">
        <v>616</v>
      </c>
      <c r="AH133" s="80" t="s">
        <v>69</v>
      </c>
      <c r="AI133" s="80" t="s">
        <v>69</v>
      </c>
    </row>
    <row r="134" customFormat="false" ht="46.5" hidden="false" customHeight="false" outlineLevel="0" collapsed="false">
      <c r="A134" s="53" t="s">
        <v>617</v>
      </c>
      <c r="B134" s="53" t="n">
        <f aca="false">B133+1</f>
        <v>127</v>
      </c>
      <c r="C134" s="53" t="s">
        <v>201</v>
      </c>
      <c r="D134" s="37" t="s">
        <v>618</v>
      </c>
      <c r="E134" s="63" t="s">
        <v>612</v>
      </c>
      <c r="F134" s="37"/>
      <c r="G134" s="53"/>
      <c r="H134" s="53"/>
      <c r="I134" s="53"/>
      <c r="J134" s="53" t="s">
        <v>79</v>
      </c>
      <c r="K134" s="53" t="s">
        <v>613</v>
      </c>
      <c r="L134" s="64"/>
      <c r="M134" s="53" t="s">
        <v>175</v>
      </c>
      <c r="N134" s="53" t="s">
        <v>69</v>
      </c>
      <c r="O134" s="53" t="s">
        <v>619</v>
      </c>
      <c r="P134" s="53" t="s">
        <v>67</v>
      </c>
      <c r="Q134" s="55" t="s">
        <v>70</v>
      </c>
      <c r="R134" s="53" t="s">
        <v>68</v>
      </c>
      <c r="S134" s="53" t="s">
        <v>69</v>
      </c>
      <c r="T134" s="53" t="s">
        <v>67</v>
      </c>
      <c r="U134" s="53" t="s">
        <v>70</v>
      </c>
      <c r="V134" s="53"/>
      <c r="W134" s="53"/>
      <c r="X134" s="53"/>
      <c r="Y134" s="53"/>
      <c r="Z134" s="53"/>
      <c r="AA134" s="53"/>
      <c r="AB134" s="53" t="s">
        <v>614</v>
      </c>
      <c r="AC134" s="79"/>
      <c r="AD134" s="80"/>
      <c r="AE134" s="80"/>
      <c r="AF134" s="80"/>
      <c r="AG134" s="80"/>
      <c r="AH134" s="80"/>
      <c r="AI134" s="80"/>
    </row>
    <row r="135" customFormat="false" ht="46.5" hidden="false" customHeight="false" outlineLevel="0" collapsed="false">
      <c r="A135" s="53" t="s">
        <v>620</v>
      </c>
      <c r="B135" s="53" t="n">
        <f aca="false">B134+1</f>
        <v>128</v>
      </c>
      <c r="C135" s="53" t="s">
        <v>173</v>
      </c>
      <c r="D135" s="37" t="s">
        <v>621</v>
      </c>
      <c r="E135" s="63" t="s">
        <v>612</v>
      </c>
      <c r="F135" s="37"/>
      <c r="G135" s="53"/>
      <c r="H135" s="53"/>
      <c r="I135" s="53"/>
      <c r="J135" s="53" t="s">
        <v>79</v>
      </c>
      <c r="K135" s="53" t="s">
        <v>622</v>
      </c>
      <c r="L135" s="64"/>
      <c r="M135" s="53" t="s">
        <v>175</v>
      </c>
      <c r="N135" s="53" t="s">
        <v>69</v>
      </c>
      <c r="O135" s="53" t="s">
        <v>112</v>
      </c>
      <c r="P135" s="53" t="s">
        <v>70</v>
      </c>
      <c r="Q135" s="55" t="s">
        <v>67</v>
      </c>
      <c r="R135" s="53" t="s">
        <v>112</v>
      </c>
      <c r="S135" s="53" t="s">
        <v>69</v>
      </c>
      <c r="T135" s="53" t="s">
        <v>70</v>
      </c>
      <c r="U135" s="53" t="s">
        <v>70</v>
      </c>
      <c r="V135" s="53" t="s">
        <v>70</v>
      </c>
      <c r="W135" s="53"/>
      <c r="X135" s="53"/>
      <c r="Y135" s="53"/>
      <c r="Z135" s="53"/>
      <c r="AA135" s="53"/>
      <c r="AB135" s="53" t="s">
        <v>614</v>
      </c>
      <c r="AC135" s="79"/>
      <c r="AD135" s="80" t="s">
        <v>123</v>
      </c>
      <c r="AE135" s="80" t="s">
        <v>124</v>
      </c>
      <c r="AF135" s="80"/>
      <c r="AG135" s="80" t="s">
        <v>623</v>
      </c>
      <c r="AH135" s="80" t="s">
        <v>69</v>
      </c>
      <c r="AI135" s="80" t="s">
        <v>69</v>
      </c>
    </row>
    <row r="136" customFormat="false" ht="93" hidden="false" customHeight="false" outlineLevel="0" collapsed="false">
      <c r="A136" s="53" t="s">
        <v>624</v>
      </c>
      <c r="B136" s="53" t="n">
        <f aca="false">B135+1</f>
        <v>129</v>
      </c>
      <c r="C136" s="53" t="s">
        <v>625</v>
      </c>
      <c r="D136" s="99" t="s">
        <v>626</v>
      </c>
      <c r="E136" s="54"/>
      <c r="F136" s="53"/>
      <c r="G136" s="53"/>
      <c r="H136" s="53"/>
      <c r="I136" s="53"/>
      <c r="J136" s="53" t="s">
        <v>79</v>
      </c>
      <c r="K136" s="53" t="s">
        <v>627</v>
      </c>
      <c r="L136" s="64" t="s">
        <v>628</v>
      </c>
      <c r="M136" s="53" t="s">
        <v>627</v>
      </c>
      <c r="N136" s="53" t="s">
        <v>69</v>
      </c>
      <c r="O136" s="53" t="s">
        <v>627</v>
      </c>
      <c r="P136" s="53" t="s">
        <v>67</v>
      </c>
      <c r="Q136" s="55" t="s">
        <v>69</v>
      </c>
      <c r="R136" s="53" t="s">
        <v>627</v>
      </c>
      <c r="S136" s="53"/>
      <c r="T136" s="53"/>
      <c r="U136" s="53" t="s">
        <v>67</v>
      </c>
      <c r="V136" s="53"/>
      <c r="W136" s="53"/>
      <c r="X136" s="53"/>
      <c r="Y136" s="53"/>
      <c r="Z136" s="53"/>
      <c r="AA136" s="53"/>
      <c r="AB136" s="53" t="s">
        <v>72</v>
      </c>
      <c r="AC136" s="57"/>
      <c r="AD136" s="55"/>
      <c r="AE136" s="55"/>
      <c r="AF136" s="55"/>
      <c r="AG136" s="55"/>
      <c r="AH136" s="55"/>
      <c r="AI136" s="55"/>
    </row>
    <row r="137" customFormat="false" ht="93" hidden="false" customHeight="false" outlineLevel="0" collapsed="false">
      <c r="A137" s="53" t="s">
        <v>629</v>
      </c>
      <c r="B137" s="53" t="n">
        <f aca="false">B136+1</f>
        <v>130</v>
      </c>
      <c r="C137" s="53" t="s">
        <v>630</v>
      </c>
      <c r="D137" s="53" t="s">
        <v>631</v>
      </c>
      <c r="E137" s="54" t="s">
        <v>632</v>
      </c>
      <c r="F137" s="53"/>
      <c r="G137" s="53"/>
      <c r="H137" s="53"/>
      <c r="I137" s="53"/>
      <c r="J137" s="53" t="s">
        <v>79</v>
      </c>
      <c r="K137" s="53" t="s">
        <v>95</v>
      </c>
      <c r="L137" s="64" t="s">
        <v>533</v>
      </c>
      <c r="M137" s="53" t="s">
        <v>132</v>
      </c>
      <c r="N137" s="53" t="s">
        <v>95</v>
      </c>
      <c r="O137" s="53" t="s">
        <v>95</v>
      </c>
      <c r="P137" s="53" t="s">
        <v>67</v>
      </c>
      <c r="Q137" s="55" t="s">
        <v>95</v>
      </c>
      <c r="R137" s="53" t="s">
        <v>95</v>
      </c>
      <c r="S137" s="53" t="s">
        <v>95</v>
      </c>
      <c r="T137" s="53"/>
      <c r="U137" s="53" t="s">
        <v>95</v>
      </c>
      <c r="V137" s="53" t="s">
        <v>95</v>
      </c>
      <c r="W137" s="53" t="s">
        <v>95</v>
      </c>
      <c r="X137" s="53" t="s">
        <v>95</v>
      </c>
      <c r="Y137" s="53" t="s">
        <v>95</v>
      </c>
      <c r="Z137" s="53" t="s">
        <v>95</v>
      </c>
      <c r="AA137" s="53"/>
      <c r="AB137" s="53" t="s">
        <v>72</v>
      </c>
      <c r="AC137" s="57"/>
      <c r="AD137" s="55"/>
      <c r="AE137" s="55"/>
      <c r="AF137" s="55"/>
      <c r="AG137" s="55"/>
      <c r="AH137" s="55"/>
      <c r="AI137" s="55"/>
    </row>
    <row r="138" customFormat="false" ht="93" hidden="false" customHeight="false" outlineLevel="0" collapsed="false">
      <c r="A138" s="53" t="s">
        <v>633</v>
      </c>
      <c r="B138" s="53" t="n">
        <f aca="false">1+B137</f>
        <v>131</v>
      </c>
      <c r="C138" s="53" t="s">
        <v>630</v>
      </c>
      <c r="D138" s="53" t="s">
        <v>634</v>
      </c>
      <c r="E138" s="54" t="s">
        <v>632</v>
      </c>
      <c r="F138" s="53"/>
      <c r="G138" s="53"/>
      <c r="H138" s="53"/>
      <c r="I138" s="53"/>
      <c r="J138" s="53" t="s">
        <v>90</v>
      </c>
      <c r="K138" s="53" t="s">
        <v>95</v>
      </c>
      <c r="L138" s="64" t="s">
        <v>533</v>
      </c>
      <c r="M138" s="53" t="s">
        <v>132</v>
      </c>
      <c r="N138" s="53" t="s">
        <v>95</v>
      </c>
      <c r="O138" s="53" t="s">
        <v>95</v>
      </c>
      <c r="P138" s="53" t="s">
        <v>67</v>
      </c>
      <c r="Q138" s="55" t="s">
        <v>95</v>
      </c>
      <c r="R138" s="53" t="s">
        <v>95</v>
      </c>
      <c r="S138" s="53" t="s">
        <v>95</v>
      </c>
      <c r="T138" s="53"/>
      <c r="U138" s="53" t="s">
        <v>95</v>
      </c>
      <c r="V138" s="53" t="s">
        <v>95</v>
      </c>
      <c r="W138" s="53" t="s">
        <v>95</v>
      </c>
      <c r="X138" s="53" t="s">
        <v>95</v>
      </c>
      <c r="Y138" s="53" t="s">
        <v>95</v>
      </c>
      <c r="Z138" s="53" t="s">
        <v>95</v>
      </c>
      <c r="AA138" s="53"/>
      <c r="AB138" s="53" t="s">
        <v>72</v>
      </c>
      <c r="AC138" s="57" t="s">
        <v>635</v>
      </c>
      <c r="AD138" s="55"/>
      <c r="AE138" s="55"/>
      <c r="AF138" s="55"/>
      <c r="AG138" s="55"/>
      <c r="AH138" s="55"/>
      <c r="AI138" s="55"/>
    </row>
    <row r="139" customFormat="false" ht="77.5" hidden="false" customHeight="false" outlineLevel="0" collapsed="false">
      <c r="A139" s="55" t="s">
        <v>636</v>
      </c>
      <c r="B139" s="55" t="n">
        <f aca="false">1+B138</f>
        <v>132</v>
      </c>
      <c r="C139" s="55" t="s">
        <v>637</v>
      </c>
      <c r="D139" s="55" t="s">
        <v>638</v>
      </c>
      <c r="E139" s="98"/>
      <c r="F139" s="55"/>
      <c r="G139" s="55"/>
      <c r="H139" s="55"/>
      <c r="I139" s="55"/>
      <c r="J139" s="55" t="s">
        <v>79</v>
      </c>
      <c r="K139" s="55" t="s">
        <v>639</v>
      </c>
      <c r="L139" s="55" t="s">
        <v>640</v>
      </c>
      <c r="M139" s="55" t="s">
        <v>639</v>
      </c>
      <c r="N139" s="55" t="s">
        <v>69</v>
      </c>
      <c r="O139" s="55" t="s">
        <v>641</v>
      </c>
      <c r="P139" s="55" t="s">
        <v>67</v>
      </c>
      <c r="Q139" s="55" t="s">
        <v>67</v>
      </c>
      <c r="R139" s="55" t="s">
        <v>159</v>
      </c>
      <c r="S139" s="55" t="s">
        <v>69</v>
      </c>
      <c r="T139" s="55" t="s">
        <v>67</v>
      </c>
      <c r="U139" s="55" t="s">
        <v>70</v>
      </c>
      <c r="V139" s="55" t="s">
        <v>70</v>
      </c>
      <c r="W139" s="55" t="s">
        <v>589</v>
      </c>
      <c r="X139" s="55" t="s">
        <v>642</v>
      </c>
      <c r="Y139" s="55" t="s">
        <v>643</v>
      </c>
      <c r="Z139" s="55" t="s">
        <v>67</v>
      </c>
      <c r="AA139" s="55"/>
      <c r="AB139" s="55" t="s">
        <v>644</v>
      </c>
      <c r="AC139" s="72"/>
      <c r="AD139" s="55"/>
      <c r="AE139" s="55"/>
      <c r="AF139" s="55"/>
      <c r="AG139" s="55"/>
      <c r="AH139" s="55"/>
      <c r="AI139" s="55"/>
    </row>
    <row r="140" customFormat="false" ht="77.5" hidden="false" customHeight="false" outlineLevel="0" collapsed="false">
      <c r="A140" s="55" t="s">
        <v>645</v>
      </c>
      <c r="B140" s="55" t="n">
        <f aca="false">1+B139</f>
        <v>133</v>
      </c>
      <c r="C140" s="55" t="s">
        <v>637</v>
      </c>
      <c r="D140" s="55" t="s">
        <v>646</v>
      </c>
      <c r="E140" s="98"/>
      <c r="F140" s="55"/>
      <c r="G140" s="55"/>
      <c r="H140" s="55"/>
      <c r="I140" s="55"/>
      <c r="J140" s="55" t="s">
        <v>90</v>
      </c>
      <c r="K140" s="55" t="s">
        <v>639</v>
      </c>
      <c r="L140" s="55" t="s">
        <v>579</v>
      </c>
      <c r="M140" s="55" t="s">
        <v>639</v>
      </c>
      <c r="N140" s="55" t="s">
        <v>69</v>
      </c>
      <c r="O140" s="55" t="s">
        <v>647</v>
      </c>
      <c r="P140" s="55" t="s">
        <v>67</v>
      </c>
      <c r="Q140" s="55" t="s">
        <v>70</v>
      </c>
      <c r="R140" s="55" t="s">
        <v>159</v>
      </c>
      <c r="S140" s="55" t="s">
        <v>69</v>
      </c>
      <c r="T140" s="55" t="s">
        <v>67</v>
      </c>
      <c r="U140" s="55" t="s">
        <v>70</v>
      </c>
      <c r="V140" s="55" t="s">
        <v>70</v>
      </c>
      <c r="W140" s="55" t="s">
        <v>69</v>
      </c>
      <c r="X140" s="55" t="s">
        <v>648</v>
      </c>
      <c r="Y140" s="55" t="s">
        <v>69</v>
      </c>
      <c r="Z140" s="55" t="s">
        <v>69</v>
      </c>
      <c r="AA140" s="55"/>
      <c r="AB140" s="55" t="s">
        <v>644</v>
      </c>
      <c r="AC140" s="72" t="s">
        <v>649</v>
      </c>
      <c r="AD140" s="55"/>
      <c r="AE140" s="55"/>
      <c r="AF140" s="55"/>
      <c r="AG140" s="55"/>
      <c r="AH140" s="55"/>
      <c r="AI140" s="55"/>
    </row>
    <row r="141" customFormat="false" ht="62" hidden="false" customHeight="false" outlineLevel="0" collapsed="false">
      <c r="A141" s="55" t="s">
        <v>650</v>
      </c>
      <c r="B141" s="55" t="n">
        <f aca="false">1+B140</f>
        <v>134</v>
      </c>
      <c r="C141" s="55" t="s">
        <v>637</v>
      </c>
      <c r="D141" s="55" t="s">
        <v>651</v>
      </c>
      <c r="E141" s="98"/>
      <c r="F141" s="55"/>
      <c r="G141" s="55"/>
      <c r="H141" s="55"/>
      <c r="I141" s="55"/>
      <c r="J141" s="55" t="s">
        <v>90</v>
      </c>
      <c r="K141" s="55" t="s">
        <v>639</v>
      </c>
      <c r="L141" s="55" t="s">
        <v>579</v>
      </c>
      <c r="M141" s="55" t="s">
        <v>639</v>
      </c>
      <c r="N141" s="55" t="s">
        <v>69</v>
      </c>
      <c r="O141" s="55" t="s">
        <v>647</v>
      </c>
      <c r="P141" s="55" t="s">
        <v>67</v>
      </c>
      <c r="Q141" s="55" t="s">
        <v>70</v>
      </c>
      <c r="R141" s="55" t="s">
        <v>159</v>
      </c>
      <c r="S141" s="55" t="s">
        <v>69</v>
      </c>
      <c r="T141" s="55" t="s">
        <v>67</v>
      </c>
      <c r="U141" s="55" t="s">
        <v>70</v>
      </c>
      <c r="V141" s="55" t="s">
        <v>70</v>
      </c>
      <c r="W141" s="55" t="s">
        <v>69</v>
      </c>
      <c r="X141" s="55" t="s">
        <v>652</v>
      </c>
      <c r="Y141" s="55" t="s">
        <v>69</v>
      </c>
      <c r="Z141" s="55" t="s">
        <v>69</v>
      </c>
      <c r="AA141" s="55"/>
      <c r="AB141" s="55" t="s">
        <v>644</v>
      </c>
      <c r="AC141" s="72"/>
      <c r="AD141" s="55"/>
      <c r="AE141" s="55"/>
      <c r="AF141" s="55"/>
      <c r="AG141" s="55"/>
      <c r="AH141" s="55"/>
      <c r="AI141" s="55"/>
    </row>
    <row r="142" customFormat="false" ht="46.5" hidden="false" customHeight="false" outlineLevel="0" collapsed="false">
      <c r="A142" s="52" t="s">
        <v>653</v>
      </c>
      <c r="B142" s="55" t="n">
        <f aca="false">B141+1</f>
        <v>135</v>
      </c>
      <c r="C142" s="55" t="s">
        <v>637</v>
      </c>
      <c r="D142" s="55" t="s">
        <v>654</v>
      </c>
      <c r="E142" s="98"/>
      <c r="F142" s="55"/>
      <c r="G142" s="55"/>
      <c r="H142" s="55"/>
      <c r="I142" s="55"/>
      <c r="J142" s="55" t="s">
        <v>79</v>
      </c>
      <c r="K142" s="55" t="s">
        <v>639</v>
      </c>
      <c r="L142" s="55" t="s">
        <v>95</v>
      </c>
      <c r="M142" s="55" t="s">
        <v>639</v>
      </c>
      <c r="N142" s="55" t="s">
        <v>69</v>
      </c>
      <c r="O142" s="55" t="s">
        <v>655</v>
      </c>
      <c r="P142" s="55" t="s">
        <v>70</v>
      </c>
      <c r="Q142" s="55" t="s">
        <v>67</v>
      </c>
      <c r="R142" s="55" t="s">
        <v>159</v>
      </c>
      <c r="S142" s="55" t="s">
        <v>69</v>
      </c>
      <c r="T142" s="55" t="s">
        <v>67</v>
      </c>
      <c r="U142" s="55" t="s">
        <v>70</v>
      </c>
      <c r="V142" s="55" t="s">
        <v>70</v>
      </c>
      <c r="W142" s="55" t="s">
        <v>589</v>
      </c>
      <c r="X142" s="55" t="s">
        <v>656</v>
      </c>
      <c r="Y142" s="55" t="s">
        <v>657</v>
      </c>
      <c r="Z142" s="55" t="s">
        <v>67</v>
      </c>
      <c r="AA142" s="55"/>
      <c r="AB142" s="55" t="s">
        <v>95</v>
      </c>
      <c r="AC142" s="72" t="s">
        <v>658</v>
      </c>
      <c r="AD142" s="55" t="s">
        <v>161</v>
      </c>
      <c r="AE142" s="55" t="s">
        <v>162</v>
      </c>
      <c r="AF142" s="55"/>
      <c r="AG142" s="55" t="s">
        <v>659</v>
      </c>
      <c r="AH142" s="55" t="s">
        <v>69</v>
      </c>
      <c r="AI142" s="55" t="s">
        <v>69</v>
      </c>
    </row>
    <row r="143" customFormat="false" ht="46.5" hidden="false" customHeight="false" outlineLevel="0" collapsed="false">
      <c r="A143" s="58" t="s">
        <v>660</v>
      </c>
      <c r="B143" s="55" t="n">
        <f aca="false">B142+1</f>
        <v>136</v>
      </c>
      <c r="C143" s="55" t="s">
        <v>637</v>
      </c>
      <c r="D143" s="55" t="s">
        <v>661</v>
      </c>
      <c r="E143" s="98"/>
      <c r="F143" s="55"/>
      <c r="G143" s="55"/>
      <c r="H143" s="55"/>
      <c r="I143" s="55"/>
      <c r="J143" s="55" t="s">
        <v>79</v>
      </c>
      <c r="K143" s="55" t="s">
        <v>662</v>
      </c>
      <c r="L143" s="55" t="s">
        <v>587</v>
      </c>
      <c r="M143" s="60" t="s">
        <v>663</v>
      </c>
      <c r="N143" s="55" t="s">
        <v>69</v>
      </c>
      <c r="O143" s="55" t="s">
        <v>664</v>
      </c>
      <c r="P143" s="55" t="s">
        <v>67</v>
      </c>
      <c r="Q143" s="55" t="s">
        <v>70</v>
      </c>
      <c r="R143" s="55" t="s">
        <v>159</v>
      </c>
      <c r="S143" s="55" t="s">
        <v>69</v>
      </c>
      <c r="T143" s="55" t="s">
        <v>67</v>
      </c>
      <c r="U143" s="55" t="s">
        <v>70</v>
      </c>
      <c r="V143" s="55" t="s">
        <v>70</v>
      </c>
      <c r="W143" s="55" t="s">
        <v>69</v>
      </c>
      <c r="X143" s="55" t="s">
        <v>665</v>
      </c>
      <c r="Y143" s="55" t="s">
        <v>69</v>
      </c>
      <c r="Z143" s="55" t="s">
        <v>69</v>
      </c>
      <c r="AA143" s="55"/>
      <c r="AB143" s="55" t="s">
        <v>666</v>
      </c>
      <c r="AC143" s="72"/>
      <c r="AD143" s="55"/>
      <c r="AE143" s="55"/>
      <c r="AF143" s="55"/>
      <c r="AG143" s="55"/>
      <c r="AH143" s="55"/>
      <c r="AI143" s="55"/>
    </row>
    <row r="144" customFormat="false" ht="31" hidden="false" customHeight="false" outlineLevel="0" collapsed="false">
      <c r="A144" s="58" t="s">
        <v>667</v>
      </c>
      <c r="B144" s="55" t="n">
        <f aca="false">B143+1</f>
        <v>137</v>
      </c>
      <c r="C144" s="55" t="s">
        <v>637</v>
      </c>
      <c r="D144" s="55" t="s">
        <v>668</v>
      </c>
      <c r="E144" s="98"/>
      <c r="F144" s="55"/>
      <c r="G144" s="55"/>
      <c r="H144" s="55"/>
      <c r="I144" s="55"/>
      <c r="J144" s="55" t="s">
        <v>79</v>
      </c>
      <c r="K144" s="55" t="s">
        <v>662</v>
      </c>
      <c r="L144" s="55" t="s">
        <v>669</v>
      </c>
      <c r="M144" s="55" t="s">
        <v>639</v>
      </c>
      <c r="N144" s="55" t="s">
        <v>69</v>
      </c>
      <c r="O144" s="60" t="s">
        <v>670</v>
      </c>
      <c r="P144" s="60" t="s">
        <v>70</v>
      </c>
      <c r="Q144" s="60" t="s">
        <v>67</v>
      </c>
      <c r="R144" s="60" t="s">
        <v>159</v>
      </c>
      <c r="S144" s="55" t="s">
        <v>69</v>
      </c>
      <c r="T144" s="55" t="s">
        <v>67</v>
      </c>
      <c r="U144" s="55" t="s">
        <v>70</v>
      </c>
      <c r="V144" s="60" t="s">
        <v>70</v>
      </c>
      <c r="W144" s="60" t="s">
        <v>589</v>
      </c>
      <c r="X144" s="60" t="s">
        <v>656</v>
      </c>
      <c r="Y144" s="60" t="s">
        <v>657</v>
      </c>
      <c r="Z144" s="60" t="s">
        <v>67</v>
      </c>
      <c r="AA144" s="55"/>
      <c r="AB144" s="55" t="s">
        <v>644</v>
      </c>
      <c r="AC144" s="72"/>
      <c r="AD144" s="55" t="s">
        <v>165</v>
      </c>
      <c r="AE144" s="55" t="s">
        <v>162</v>
      </c>
      <c r="AF144" s="55"/>
      <c r="AG144" s="55" t="s">
        <v>671</v>
      </c>
      <c r="AH144" s="55" t="s">
        <v>69</v>
      </c>
      <c r="AI144" s="55" t="s">
        <v>69</v>
      </c>
    </row>
    <row r="145" customFormat="false" ht="139.5" hidden="false" customHeight="false" outlineLevel="0" collapsed="false">
      <c r="A145" s="52" t="s">
        <v>672</v>
      </c>
      <c r="B145" s="55" t="n">
        <f aca="false">B144+1</f>
        <v>138</v>
      </c>
      <c r="C145" s="55" t="s">
        <v>145</v>
      </c>
      <c r="D145" s="55" t="s">
        <v>673</v>
      </c>
      <c r="E145" s="98"/>
      <c r="F145" s="55"/>
      <c r="G145" s="55"/>
      <c r="H145" s="55"/>
      <c r="I145" s="55"/>
      <c r="J145" s="55"/>
      <c r="K145" s="55" t="s">
        <v>674</v>
      </c>
      <c r="L145" s="55" t="s">
        <v>675</v>
      </c>
      <c r="M145" s="55" t="s">
        <v>676</v>
      </c>
      <c r="N145" s="55" t="s">
        <v>69</v>
      </c>
      <c r="O145" s="55" t="s">
        <v>677</v>
      </c>
      <c r="P145" s="55" t="s">
        <v>67</v>
      </c>
      <c r="Q145" s="55" t="s">
        <v>67</v>
      </c>
      <c r="R145" s="55" t="s">
        <v>112</v>
      </c>
      <c r="S145" s="55" t="s">
        <v>69</v>
      </c>
      <c r="T145" s="69" t="s">
        <v>95</v>
      </c>
      <c r="U145" s="55" t="s">
        <v>70</v>
      </c>
      <c r="V145" s="55" t="s">
        <v>70</v>
      </c>
      <c r="W145" s="55" t="s">
        <v>67</v>
      </c>
      <c r="X145" s="55" t="s">
        <v>678</v>
      </c>
      <c r="Y145" s="55" t="s">
        <v>679</v>
      </c>
      <c r="Z145" s="55" t="s">
        <v>67</v>
      </c>
      <c r="AA145" s="55"/>
      <c r="AB145" s="100" t="s">
        <v>95</v>
      </c>
      <c r="AC145" s="72"/>
      <c r="AD145" s="55"/>
      <c r="AE145" s="55"/>
      <c r="AF145" s="55"/>
      <c r="AG145" s="55"/>
      <c r="AH145" s="55"/>
      <c r="AI145" s="55"/>
    </row>
    <row r="146" customFormat="false" ht="139.5" hidden="false" customHeight="false" outlineLevel="0" collapsed="false">
      <c r="A146" s="52" t="s">
        <v>680</v>
      </c>
      <c r="B146" s="55" t="n">
        <f aca="false">B145+1</f>
        <v>139</v>
      </c>
      <c r="C146" s="55" t="s">
        <v>145</v>
      </c>
      <c r="D146" s="55" t="s">
        <v>681</v>
      </c>
      <c r="E146" s="98"/>
      <c r="F146" s="55"/>
      <c r="G146" s="55"/>
      <c r="H146" s="55"/>
      <c r="I146" s="55"/>
      <c r="J146" s="55"/>
      <c r="K146" s="55" t="s">
        <v>674</v>
      </c>
      <c r="L146" s="55" t="s">
        <v>682</v>
      </c>
      <c r="M146" s="55" t="s">
        <v>676</v>
      </c>
      <c r="N146" s="55" t="s">
        <v>69</v>
      </c>
      <c r="O146" s="55" t="s">
        <v>683</v>
      </c>
      <c r="P146" s="55" t="s">
        <v>67</v>
      </c>
      <c r="Q146" s="55" t="s">
        <v>67</v>
      </c>
      <c r="R146" s="55" t="s">
        <v>112</v>
      </c>
      <c r="S146" s="55" t="s">
        <v>69</v>
      </c>
      <c r="T146" s="69" t="s">
        <v>95</v>
      </c>
      <c r="U146" s="69" t="s">
        <v>684</v>
      </c>
      <c r="V146" s="55" t="s">
        <v>70</v>
      </c>
      <c r="W146" s="55" t="s">
        <v>67</v>
      </c>
      <c r="X146" s="55" t="s">
        <v>678</v>
      </c>
      <c r="Y146" s="55" t="s">
        <v>685</v>
      </c>
      <c r="Z146" s="55" t="s">
        <v>67</v>
      </c>
      <c r="AA146" s="72"/>
      <c r="AB146" s="55" t="s">
        <v>95</v>
      </c>
      <c r="AC146" s="101" t="s">
        <v>686</v>
      </c>
      <c r="AD146" s="55"/>
      <c r="AE146" s="55"/>
      <c r="AF146" s="55"/>
      <c r="AG146" s="55"/>
      <c r="AH146" s="55"/>
      <c r="AI146" s="55"/>
    </row>
    <row r="147" customFormat="false" ht="46.5" hidden="false" customHeight="false" outlineLevel="0" collapsed="false">
      <c r="A147" s="58" t="s">
        <v>687</v>
      </c>
      <c r="B147" s="55" t="n">
        <f aca="false">B146+1</f>
        <v>140</v>
      </c>
      <c r="C147" s="55" t="s">
        <v>145</v>
      </c>
      <c r="D147" s="55" t="s">
        <v>688</v>
      </c>
      <c r="E147" s="98"/>
      <c r="F147" s="55"/>
      <c r="G147" s="55"/>
      <c r="H147" s="55"/>
      <c r="I147" s="55"/>
      <c r="J147" s="55"/>
      <c r="K147" s="55" t="s">
        <v>674</v>
      </c>
      <c r="L147" s="55" t="s">
        <v>689</v>
      </c>
      <c r="M147" s="55" t="s">
        <v>676</v>
      </c>
      <c r="N147" s="55" t="s">
        <v>69</v>
      </c>
      <c r="O147" s="55" t="s">
        <v>690</v>
      </c>
      <c r="P147" s="55" t="s">
        <v>67</v>
      </c>
      <c r="Q147" s="55" t="s">
        <v>70</v>
      </c>
      <c r="R147" s="55" t="s">
        <v>159</v>
      </c>
      <c r="S147" s="55" t="s">
        <v>69</v>
      </c>
      <c r="T147" s="55" t="s">
        <v>67</v>
      </c>
      <c r="U147" s="55" t="s">
        <v>70</v>
      </c>
      <c r="V147" s="55" t="s">
        <v>70</v>
      </c>
      <c r="W147" s="55" t="s">
        <v>69</v>
      </c>
      <c r="X147" s="55" t="s">
        <v>678</v>
      </c>
      <c r="Y147" s="55" t="s">
        <v>69</v>
      </c>
      <c r="Z147" s="55" t="s">
        <v>69</v>
      </c>
      <c r="AA147" s="55"/>
      <c r="AB147" s="55" t="s">
        <v>95</v>
      </c>
      <c r="AC147" s="102"/>
      <c r="AD147" s="55"/>
      <c r="AE147" s="55"/>
      <c r="AF147" s="55"/>
      <c r="AG147" s="55"/>
      <c r="AH147" s="55"/>
      <c r="AI147" s="55"/>
    </row>
    <row r="148" customFormat="false" ht="31" hidden="false" customHeight="false" outlineLevel="0" collapsed="false">
      <c r="A148" s="58" t="s">
        <v>691</v>
      </c>
      <c r="B148" s="55" t="n">
        <f aca="false">B147+1</f>
        <v>141</v>
      </c>
      <c r="C148" s="55" t="s">
        <v>145</v>
      </c>
      <c r="D148" s="55" t="s">
        <v>692</v>
      </c>
      <c r="E148" s="98"/>
      <c r="F148" s="55"/>
      <c r="G148" s="55"/>
      <c r="H148" s="55"/>
      <c r="I148" s="55"/>
      <c r="J148" s="55"/>
      <c r="K148" s="55" t="s">
        <v>693</v>
      </c>
      <c r="L148" s="55" t="s">
        <v>579</v>
      </c>
      <c r="M148" s="55" t="s">
        <v>693</v>
      </c>
      <c r="N148" s="55" t="s">
        <v>69</v>
      </c>
      <c r="O148" s="55" t="s">
        <v>510</v>
      </c>
      <c r="P148" s="55" t="s">
        <v>67</v>
      </c>
      <c r="Q148" s="55" t="s">
        <v>70</v>
      </c>
      <c r="R148" s="55" t="s">
        <v>159</v>
      </c>
      <c r="S148" s="55" t="s">
        <v>69</v>
      </c>
      <c r="T148" s="55" t="s">
        <v>67</v>
      </c>
      <c r="U148" s="55" t="s">
        <v>70</v>
      </c>
      <c r="V148" s="55" t="s">
        <v>70</v>
      </c>
      <c r="W148" s="55" t="s">
        <v>69</v>
      </c>
      <c r="X148" s="55" t="s">
        <v>694</v>
      </c>
      <c r="Y148" s="55" t="s">
        <v>69</v>
      </c>
      <c r="Z148" s="55" t="s">
        <v>69</v>
      </c>
      <c r="AA148" s="55"/>
      <c r="AB148" s="55" t="s">
        <v>95</v>
      </c>
      <c r="AC148" s="102"/>
      <c r="AD148" s="55"/>
      <c r="AE148" s="55"/>
      <c r="AF148" s="55"/>
      <c r="AG148" s="55"/>
      <c r="AH148" s="55"/>
      <c r="AI148" s="55"/>
    </row>
    <row r="149" customFormat="false" ht="62" hidden="false" customHeight="false" outlineLevel="0" collapsed="false">
      <c r="A149" s="52" t="s">
        <v>695</v>
      </c>
      <c r="B149" s="55" t="n">
        <f aca="false">B148+1</f>
        <v>142</v>
      </c>
      <c r="C149" s="55" t="s">
        <v>145</v>
      </c>
      <c r="D149" s="55" t="s">
        <v>696</v>
      </c>
      <c r="E149" s="98"/>
      <c r="F149" s="55"/>
      <c r="G149" s="55"/>
      <c r="H149" s="55"/>
      <c r="I149" s="55"/>
      <c r="J149" s="55"/>
      <c r="K149" s="55" t="s">
        <v>697</v>
      </c>
      <c r="L149" s="55" t="s">
        <v>698</v>
      </c>
      <c r="M149" s="55" t="s">
        <v>697</v>
      </c>
      <c r="N149" s="55" t="s">
        <v>699</v>
      </c>
      <c r="O149" s="55" t="s">
        <v>700</v>
      </c>
      <c r="P149" s="55" t="s">
        <v>67</v>
      </c>
      <c r="Q149" s="55" t="s">
        <v>67</v>
      </c>
      <c r="R149" s="60" t="s">
        <v>112</v>
      </c>
      <c r="S149" s="55" t="s">
        <v>69</v>
      </c>
      <c r="T149" s="69" t="s">
        <v>95</v>
      </c>
      <c r="U149" s="60" t="s">
        <v>70</v>
      </c>
      <c r="V149" s="60" t="s">
        <v>70</v>
      </c>
      <c r="W149" s="55" t="s">
        <v>67</v>
      </c>
      <c r="X149" s="55" t="s">
        <v>701</v>
      </c>
      <c r="Y149" s="55" t="s">
        <v>121</v>
      </c>
      <c r="Z149" s="55" t="s">
        <v>67</v>
      </c>
      <c r="AA149" s="55"/>
      <c r="AB149" s="55" t="s">
        <v>95</v>
      </c>
      <c r="AC149" s="102"/>
      <c r="AD149" s="55"/>
      <c r="AE149" s="55"/>
      <c r="AF149" s="55"/>
      <c r="AG149" s="55"/>
      <c r="AH149" s="55"/>
      <c r="AI149" s="55"/>
    </row>
    <row r="150" customFormat="false" ht="46.5" hidden="false" customHeight="false" outlineLevel="0" collapsed="false">
      <c r="A150" s="58" t="s">
        <v>702</v>
      </c>
      <c r="B150" s="55" t="n">
        <f aca="false">B149+1</f>
        <v>143</v>
      </c>
      <c r="C150" s="55" t="s">
        <v>145</v>
      </c>
      <c r="D150" s="55" t="s">
        <v>703</v>
      </c>
      <c r="E150" s="98"/>
      <c r="F150" s="55"/>
      <c r="G150" s="55"/>
      <c r="H150" s="55"/>
      <c r="I150" s="55"/>
      <c r="J150" s="55"/>
      <c r="K150" s="55" t="s">
        <v>693</v>
      </c>
      <c r="L150" s="55" t="s">
        <v>704</v>
      </c>
      <c r="M150" s="55" t="s">
        <v>693</v>
      </c>
      <c r="N150" s="55" t="s">
        <v>69</v>
      </c>
      <c r="O150" s="55" t="s">
        <v>705</v>
      </c>
      <c r="P150" s="55" t="s">
        <v>67</v>
      </c>
      <c r="Q150" s="55" t="s">
        <v>70</v>
      </c>
      <c r="R150" s="55" t="s">
        <v>159</v>
      </c>
      <c r="S150" s="55" t="s">
        <v>69</v>
      </c>
      <c r="T150" s="55" t="s">
        <v>67</v>
      </c>
      <c r="U150" s="55" t="s">
        <v>70</v>
      </c>
      <c r="V150" s="55" t="s">
        <v>70</v>
      </c>
      <c r="W150" s="55" t="s">
        <v>69</v>
      </c>
      <c r="X150" s="55" t="s">
        <v>706</v>
      </c>
      <c r="Y150" s="55" t="s">
        <v>69</v>
      </c>
      <c r="Z150" s="55" t="s">
        <v>69</v>
      </c>
      <c r="AA150" s="55"/>
      <c r="AB150" s="55" t="s">
        <v>95</v>
      </c>
      <c r="AC150" s="102"/>
      <c r="AD150" s="55"/>
      <c r="AE150" s="55"/>
      <c r="AF150" s="55"/>
      <c r="AG150" s="55"/>
      <c r="AH150" s="55"/>
      <c r="AI150" s="55"/>
    </row>
    <row r="151" customFormat="false" ht="46.5" hidden="false" customHeight="false" outlineLevel="0" collapsed="false">
      <c r="A151" s="58" t="s">
        <v>707</v>
      </c>
      <c r="B151" s="55" t="n">
        <f aca="false">B150+1</f>
        <v>144</v>
      </c>
      <c r="C151" s="55" t="s">
        <v>145</v>
      </c>
      <c r="D151" s="55" t="s">
        <v>708</v>
      </c>
      <c r="E151" s="98"/>
      <c r="F151" s="55"/>
      <c r="G151" s="55"/>
      <c r="H151" s="55"/>
      <c r="I151" s="55"/>
      <c r="J151" s="55"/>
      <c r="K151" s="55" t="s">
        <v>693</v>
      </c>
      <c r="L151" s="55" t="s">
        <v>704</v>
      </c>
      <c r="M151" s="55" t="s">
        <v>693</v>
      </c>
      <c r="N151" s="55" t="s">
        <v>69</v>
      </c>
      <c r="O151" s="55" t="s">
        <v>705</v>
      </c>
      <c r="P151" s="55" t="s">
        <v>67</v>
      </c>
      <c r="Q151" s="55" t="s">
        <v>70</v>
      </c>
      <c r="R151" s="55" t="s">
        <v>159</v>
      </c>
      <c r="S151" s="55" t="s">
        <v>69</v>
      </c>
      <c r="T151" s="55" t="s">
        <v>67</v>
      </c>
      <c r="U151" s="55" t="s">
        <v>70</v>
      </c>
      <c r="V151" s="55" t="s">
        <v>70</v>
      </c>
      <c r="W151" s="55" t="s">
        <v>69</v>
      </c>
      <c r="X151" s="55" t="s">
        <v>706</v>
      </c>
      <c r="Y151" s="55" t="s">
        <v>69</v>
      </c>
      <c r="Z151" s="55" t="s">
        <v>69</v>
      </c>
      <c r="AA151" s="55"/>
      <c r="AB151" s="55" t="s">
        <v>95</v>
      </c>
      <c r="AC151" s="102"/>
      <c r="AD151" s="55"/>
      <c r="AE151" s="55"/>
      <c r="AF151" s="55"/>
      <c r="AG151" s="55"/>
      <c r="AH151" s="55"/>
      <c r="AI151" s="55"/>
    </row>
    <row r="152" customFormat="false" ht="62" hidden="false" customHeight="false" outlineLevel="0" collapsed="false">
      <c r="A152" s="58" t="s">
        <v>709</v>
      </c>
      <c r="B152" s="55" t="n">
        <f aca="false">B151+1</f>
        <v>145</v>
      </c>
      <c r="C152" s="55" t="s">
        <v>145</v>
      </c>
      <c r="D152" s="55" t="s">
        <v>710</v>
      </c>
      <c r="E152" s="98"/>
      <c r="F152" s="55"/>
      <c r="G152" s="55"/>
      <c r="H152" s="55"/>
      <c r="I152" s="55"/>
      <c r="J152" s="55"/>
      <c r="K152" s="55" t="s">
        <v>693</v>
      </c>
      <c r="L152" s="55" t="s">
        <v>711</v>
      </c>
      <c r="M152" s="55" t="s">
        <v>693</v>
      </c>
      <c r="N152" s="55" t="s">
        <v>69</v>
      </c>
      <c r="O152" s="55" t="s">
        <v>510</v>
      </c>
      <c r="P152" s="55" t="s">
        <v>67</v>
      </c>
      <c r="Q152" s="55" t="s">
        <v>70</v>
      </c>
      <c r="R152" s="55" t="s">
        <v>159</v>
      </c>
      <c r="S152" s="55" t="s">
        <v>69</v>
      </c>
      <c r="T152" s="55" t="s">
        <v>67</v>
      </c>
      <c r="U152" s="55" t="s">
        <v>70</v>
      </c>
      <c r="V152" s="55" t="s">
        <v>70</v>
      </c>
      <c r="W152" s="55" t="s">
        <v>69</v>
      </c>
      <c r="X152" s="55" t="s">
        <v>694</v>
      </c>
      <c r="Y152" s="55" t="s">
        <v>712</v>
      </c>
      <c r="Z152" s="55" t="s">
        <v>69</v>
      </c>
      <c r="AA152" s="55"/>
      <c r="AB152" s="55"/>
      <c r="AC152" s="102"/>
      <c r="AD152" s="55"/>
      <c r="AE152" s="55"/>
      <c r="AF152" s="55"/>
      <c r="AG152" s="55"/>
      <c r="AH152" s="55"/>
      <c r="AI152" s="55"/>
    </row>
    <row r="153" customFormat="false" ht="62" hidden="false" customHeight="false" outlineLevel="0" collapsed="false">
      <c r="A153" s="53" t="s">
        <v>713</v>
      </c>
      <c r="B153" s="53" t="n">
        <f aca="false">B152+1</f>
        <v>146</v>
      </c>
      <c r="C153" s="53" t="s">
        <v>714</v>
      </c>
      <c r="D153" s="53" t="s">
        <v>715</v>
      </c>
      <c r="E153" s="54" t="s">
        <v>716</v>
      </c>
      <c r="F153" s="53"/>
      <c r="G153" s="53"/>
      <c r="H153" s="53"/>
      <c r="I153" s="53"/>
      <c r="J153" s="53" t="s">
        <v>79</v>
      </c>
      <c r="K153" s="53" t="s">
        <v>568</v>
      </c>
      <c r="L153" s="53" t="s">
        <v>579</v>
      </c>
      <c r="M153" s="53" t="s">
        <v>717</v>
      </c>
      <c r="N153" s="53" t="s">
        <v>69</v>
      </c>
      <c r="O153" s="53" t="s">
        <v>718</v>
      </c>
      <c r="P153" s="53" t="s">
        <v>70</v>
      </c>
      <c r="Q153" s="55" t="s">
        <v>70</v>
      </c>
      <c r="R153" s="53" t="s">
        <v>159</v>
      </c>
      <c r="S153" s="53" t="s">
        <v>69</v>
      </c>
      <c r="T153" s="53" t="s">
        <v>67</v>
      </c>
      <c r="U153" s="53" t="s">
        <v>70</v>
      </c>
      <c r="V153" s="53"/>
      <c r="W153" s="53"/>
      <c r="X153" s="53"/>
      <c r="Y153" s="53"/>
      <c r="Z153" s="53"/>
      <c r="AA153" s="53"/>
      <c r="AB153" s="53" t="s">
        <v>719</v>
      </c>
      <c r="AC153" s="103" t="s">
        <v>720</v>
      </c>
      <c r="AD153" s="55" t="s">
        <v>148</v>
      </c>
      <c r="AE153" s="55" t="s">
        <v>162</v>
      </c>
      <c r="AF153" s="55"/>
      <c r="AG153" s="55" t="s">
        <v>721</v>
      </c>
      <c r="AH153" s="55" t="s">
        <v>69</v>
      </c>
      <c r="AI153" s="55" t="s">
        <v>69</v>
      </c>
    </row>
    <row r="154" customFormat="false" ht="62" hidden="false" customHeight="false" outlineLevel="0" collapsed="false">
      <c r="A154" s="53" t="s">
        <v>722</v>
      </c>
      <c r="B154" s="53" t="n">
        <f aca="false">B153+1</f>
        <v>147</v>
      </c>
      <c r="C154" s="53" t="s">
        <v>714</v>
      </c>
      <c r="D154" s="53" t="s">
        <v>723</v>
      </c>
      <c r="E154" s="54"/>
      <c r="F154" s="53"/>
      <c r="G154" s="53"/>
      <c r="H154" s="53"/>
      <c r="I154" s="53"/>
      <c r="J154" s="53" t="s">
        <v>61</v>
      </c>
      <c r="K154" s="53" t="s">
        <v>568</v>
      </c>
      <c r="L154" s="53" t="s">
        <v>579</v>
      </c>
      <c r="M154" s="53" t="s">
        <v>188</v>
      </c>
      <c r="N154" s="53" t="s">
        <v>69</v>
      </c>
      <c r="O154" s="53" t="s">
        <v>112</v>
      </c>
      <c r="P154" s="53" t="s">
        <v>70</v>
      </c>
      <c r="Q154" s="55" t="s">
        <v>67</v>
      </c>
      <c r="R154" s="53" t="s">
        <v>112</v>
      </c>
      <c r="S154" s="53" t="s">
        <v>69</v>
      </c>
      <c r="T154" s="53" t="s">
        <v>70</v>
      </c>
      <c r="U154" s="53" t="s">
        <v>70</v>
      </c>
      <c r="V154" s="53" t="s">
        <v>70</v>
      </c>
      <c r="W154" s="53" t="s">
        <v>589</v>
      </c>
      <c r="X154" s="53" t="s">
        <v>706</v>
      </c>
      <c r="Y154" s="53" t="s">
        <v>69</v>
      </c>
      <c r="Z154" s="53" t="s">
        <v>69</v>
      </c>
      <c r="AA154" s="104"/>
      <c r="AB154" s="104" t="s">
        <v>724</v>
      </c>
      <c r="AC154" s="105" t="s">
        <v>720</v>
      </c>
      <c r="AD154" s="55" t="s">
        <v>148</v>
      </c>
      <c r="AE154" s="55" t="s">
        <v>124</v>
      </c>
      <c r="AF154" s="55"/>
      <c r="AG154" s="55" t="s">
        <v>725</v>
      </c>
      <c r="AH154" s="55" t="s">
        <v>69</v>
      </c>
      <c r="AI154" s="55" t="s">
        <v>69</v>
      </c>
    </row>
    <row r="155" customFormat="false" ht="77.5" hidden="false" customHeight="false" outlineLevel="0" collapsed="false">
      <c r="A155" s="53" t="s">
        <v>726</v>
      </c>
      <c r="B155" s="53" t="n">
        <f aca="false">B154+1</f>
        <v>148</v>
      </c>
      <c r="C155" s="53" t="s">
        <v>714</v>
      </c>
      <c r="D155" s="53" t="s">
        <v>727</v>
      </c>
      <c r="E155" s="53"/>
      <c r="F155" s="53"/>
      <c r="G155" s="53"/>
      <c r="H155" s="53"/>
      <c r="I155" s="53"/>
      <c r="J155" s="53" t="s">
        <v>79</v>
      </c>
      <c r="K155" s="53" t="s">
        <v>568</v>
      </c>
      <c r="L155" s="53" t="s">
        <v>728</v>
      </c>
      <c r="M155" s="53" t="s">
        <v>188</v>
      </c>
      <c r="N155" s="53" t="s">
        <v>69</v>
      </c>
      <c r="O155" s="53" t="s">
        <v>729</v>
      </c>
      <c r="P155" s="53" t="s">
        <v>70</v>
      </c>
      <c r="Q155" s="55" t="s">
        <v>67</v>
      </c>
      <c r="R155" s="53" t="s">
        <v>249</v>
      </c>
      <c r="S155" s="53" t="s">
        <v>69</v>
      </c>
      <c r="T155" s="53" t="s">
        <v>70</v>
      </c>
      <c r="U155" s="53" t="s">
        <v>70</v>
      </c>
      <c r="V155" s="53" t="s">
        <v>70</v>
      </c>
      <c r="W155" s="53" t="s">
        <v>730</v>
      </c>
      <c r="X155" s="53"/>
      <c r="Y155" s="53"/>
      <c r="Z155" s="53"/>
      <c r="AA155" s="53"/>
      <c r="AB155" s="53" t="s">
        <v>731</v>
      </c>
      <c r="AC155" s="53" t="s">
        <v>732</v>
      </c>
      <c r="AD155" s="53" t="s">
        <v>148</v>
      </c>
      <c r="AE155" s="53" t="s">
        <v>245</v>
      </c>
      <c r="AF155" s="53"/>
      <c r="AG155" s="53" t="s">
        <v>733</v>
      </c>
      <c r="AH155" s="53" t="s">
        <v>69</v>
      </c>
      <c r="AI155" s="53" t="s">
        <v>69</v>
      </c>
    </row>
    <row r="156" customFormat="false" ht="77.5" hidden="false" customHeight="false" outlineLevel="0" collapsed="false">
      <c r="A156" s="53" t="s">
        <v>734</v>
      </c>
      <c r="B156" s="53" t="n">
        <f aca="false">B155+1</f>
        <v>149</v>
      </c>
      <c r="C156" s="53" t="s">
        <v>714</v>
      </c>
      <c r="D156" s="53" t="s">
        <v>735</v>
      </c>
      <c r="E156" s="53"/>
      <c r="F156" s="53"/>
      <c r="G156" s="53"/>
      <c r="H156" s="53"/>
      <c r="I156" s="53"/>
      <c r="J156" s="53" t="s">
        <v>79</v>
      </c>
      <c r="K156" s="53" t="s">
        <v>568</v>
      </c>
      <c r="L156" s="53" t="s">
        <v>728</v>
      </c>
      <c r="M156" s="53" t="s">
        <v>188</v>
      </c>
      <c r="N156" s="53" t="s">
        <v>69</v>
      </c>
      <c r="O156" s="53" t="s">
        <v>729</v>
      </c>
      <c r="P156" s="53" t="s">
        <v>70</v>
      </c>
      <c r="Q156" s="55" t="s">
        <v>67</v>
      </c>
      <c r="R156" s="53" t="s">
        <v>249</v>
      </c>
      <c r="S156" s="53" t="s">
        <v>69</v>
      </c>
      <c r="T156" s="53" t="s">
        <v>70</v>
      </c>
      <c r="U156" s="53" t="s">
        <v>70</v>
      </c>
      <c r="V156" s="53" t="s">
        <v>70</v>
      </c>
      <c r="W156" s="53" t="s">
        <v>730</v>
      </c>
      <c r="X156" s="53"/>
      <c r="Y156" s="53"/>
      <c r="Z156" s="53"/>
      <c r="AA156" s="53"/>
      <c r="AB156" s="53"/>
      <c r="AC156" s="53" t="s">
        <v>732</v>
      </c>
      <c r="AD156" s="53" t="s">
        <v>148</v>
      </c>
      <c r="AE156" s="53" t="s">
        <v>245</v>
      </c>
      <c r="AF156" s="53"/>
      <c r="AG156" s="53" t="s">
        <v>736</v>
      </c>
      <c r="AH156" s="53" t="s">
        <v>69</v>
      </c>
      <c r="AI156" s="53" t="s">
        <v>69</v>
      </c>
    </row>
    <row r="157" customFormat="false" ht="46.5" hidden="false" customHeight="false" outlineLevel="0" collapsed="false">
      <c r="A157" s="53" t="s">
        <v>737</v>
      </c>
      <c r="B157" s="53" t="n">
        <f aca="false">B156+1</f>
        <v>150</v>
      </c>
      <c r="C157" s="53" t="s">
        <v>714</v>
      </c>
      <c r="D157" s="53" t="s">
        <v>738</v>
      </c>
      <c r="E157" s="53"/>
      <c r="F157" s="53"/>
      <c r="G157" s="53"/>
      <c r="H157" s="53"/>
      <c r="I157" s="53"/>
      <c r="J157" s="53" t="s">
        <v>79</v>
      </c>
      <c r="K157" s="53" t="s">
        <v>568</v>
      </c>
      <c r="L157" s="53" t="s">
        <v>728</v>
      </c>
      <c r="M157" s="53" t="s">
        <v>188</v>
      </c>
      <c r="N157" s="53" t="s">
        <v>69</v>
      </c>
      <c r="O157" s="53" t="s">
        <v>510</v>
      </c>
      <c r="P157" s="53" t="s">
        <v>67</v>
      </c>
      <c r="Q157" s="55" t="s">
        <v>70</v>
      </c>
      <c r="R157" s="53" t="s">
        <v>159</v>
      </c>
      <c r="S157" s="53" t="s">
        <v>69</v>
      </c>
      <c r="T157" s="53" t="s">
        <v>67</v>
      </c>
      <c r="U157" s="53" t="s">
        <v>70</v>
      </c>
      <c r="V157" s="53" t="s">
        <v>70</v>
      </c>
      <c r="W157" s="53" t="s">
        <v>69</v>
      </c>
      <c r="X157" s="53"/>
      <c r="Y157" s="53"/>
      <c r="Z157" s="53"/>
      <c r="AA157" s="53"/>
      <c r="AB157" s="53"/>
      <c r="AC157" s="53" t="s">
        <v>739</v>
      </c>
      <c r="AD157" s="53"/>
      <c r="AE157" s="53"/>
      <c r="AF157" s="53"/>
      <c r="AG157" s="53"/>
      <c r="AH157" s="53"/>
      <c r="AI157" s="53"/>
    </row>
    <row r="158" customFormat="false" ht="62" hidden="false" customHeight="false" outlineLevel="0" collapsed="false">
      <c r="A158" s="53" t="s">
        <v>740</v>
      </c>
      <c r="B158" s="53" t="n">
        <f aca="false">B157+1</f>
        <v>151</v>
      </c>
      <c r="C158" s="53" t="s">
        <v>714</v>
      </c>
      <c r="D158" s="53" t="s">
        <v>741</v>
      </c>
      <c r="E158" s="54" t="s">
        <v>716</v>
      </c>
      <c r="F158" s="53"/>
      <c r="G158" s="53"/>
      <c r="H158" s="53"/>
      <c r="I158" s="53"/>
      <c r="J158" s="53" t="s">
        <v>79</v>
      </c>
      <c r="K158" s="53" t="s">
        <v>568</v>
      </c>
      <c r="L158" s="53" t="s">
        <v>579</v>
      </c>
      <c r="M158" s="53" t="s">
        <v>717</v>
      </c>
      <c r="N158" s="53" t="s">
        <v>69</v>
      </c>
      <c r="O158" s="53" t="s">
        <v>718</v>
      </c>
      <c r="P158" s="53" t="s">
        <v>70</v>
      </c>
      <c r="Q158" s="55" t="s">
        <v>70</v>
      </c>
      <c r="R158" s="53" t="s">
        <v>159</v>
      </c>
      <c r="S158" s="53" t="s">
        <v>69</v>
      </c>
      <c r="T158" s="53" t="s">
        <v>67</v>
      </c>
      <c r="U158" s="53" t="s">
        <v>70</v>
      </c>
      <c r="V158" s="53" t="s">
        <v>70</v>
      </c>
      <c r="W158" s="53"/>
      <c r="X158" s="53"/>
      <c r="Y158" s="53"/>
      <c r="Z158" s="53"/>
      <c r="AA158" s="53"/>
      <c r="AB158" s="53" t="s">
        <v>719</v>
      </c>
      <c r="AC158" s="57" t="s">
        <v>720</v>
      </c>
      <c r="AD158" s="55" t="s">
        <v>148</v>
      </c>
      <c r="AE158" s="55" t="s">
        <v>162</v>
      </c>
      <c r="AF158" s="55"/>
      <c r="AG158" s="55" t="s">
        <v>742</v>
      </c>
      <c r="AH158" s="55" t="s">
        <v>69</v>
      </c>
      <c r="AI158" s="55" t="s">
        <v>69</v>
      </c>
    </row>
    <row r="159" customFormat="false" ht="62" hidden="false" customHeight="false" outlineLevel="0" collapsed="false">
      <c r="A159" s="52" t="s">
        <v>743</v>
      </c>
      <c r="B159" s="53" t="n">
        <f aca="false">1+B158</f>
        <v>152</v>
      </c>
      <c r="C159" s="53" t="s">
        <v>714</v>
      </c>
      <c r="D159" s="53" t="s">
        <v>744</v>
      </c>
      <c r="E159" s="54"/>
      <c r="F159" s="53"/>
      <c r="G159" s="53"/>
      <c r="H159" s="53"/>
      <c r="I159" s="53"/>
      <c r="J159" s="53" t="s">
        <v>79</v>
      </c>
      <c r="K159" s="53" t="s">
        <v>568</v>
      </c>
      <c r="L159" s="53" t="s">
        <v>95</v>
      </c>
      <c r="M159" s="53" t="s">
        <v>188</v>
      </c>
      <c r="N159" s="53" t="s">
        <v>69</v>
      </c>
      <c r="O159" s="55" t="s">
        <v>146</v>
      </c>
      <c r="P159" s="55" t="s">
        <v>70</v>
      </c>
      <c r="Q159" s="55" t="s">
        <v>67</v>
      </c>
      <c r="R159" s="53" t="s">
        <v>112</v>
      </c>
      <c r="S159" s="53" t="s">
        <v>69</v>
      </c>
      <c r="T159" s="53" t="s">
        <v>70</v>
      </c>
      <c r="U159" s="53" t="s">
        <v>70</v>
      </c>
      <c r="V159" s="53" t="s">
        <v>70</v>
      </c>
      <c r="W159" s="53"/>
      <c r="X159" s="53"/>
      <c r="Y159" s="53"/>
      <c r="Z159" s="53"/>
      <c r="AA159" s="53"/>
      <c r="AB159" s="53"/>
      <c r="AC159" s="57" t="s">
        <v>745</v>
      </c>
      <c r="AD159" s="55" t="s">
        <v>148</v>
      </c>
      <c r="AE159" s="55" t="s">
        <v>124</v>
      </c>
      <c r="AF159" s="55"/>
      <c r="AG159" s="55" t="s">
        <v>746</v>
      </c>
      <c r="AH159" s="55" t="s">
        <v>69</v>
      </c>
      <c r="AI159" s="55" t="s">
        <v>69</v>
      </c>
    </row>
  </sheetData>
  <mergeCells count="6">
    <mergeCell ref="A1:D1"/>
    <mergeCell ref="A2:AC2"/>
    <mergeCell ref="D6:F6"/>
    <mergeCell ref="G6:I6"/>
    <mergeCell ref="J6:AC6"/>
    <mergeCell ref="AD6:AI6"/>
  </mergeCells>
  <dataValidations count="3">
    <dataValidation allowBlank="true" operator="between" showDropDown="false" showErrorMessage="false" showInputMessage="false" sqref="J8 J10:J125 J127:J142 J145:J154 J158:J159" type="list">
      <formula1>"Predict &amp; Prevent,Detect &amp; Mitigate,Detect &amp; Recover"</formula1>
      <formula2>0</formula2>
    </dataValidation>
    <dataValidation allowBlank="true" operator="between" showDropDown="false" showErrorMessage="true" showInputMessage="true" sqref="H8:I8 H10:I125 H127:I142 H145:I154 H158:I159" type="list">
      <formula1>"Cat I - Catastrophic,Cat IR - Catastrophic,Cat II - Critical,Cat IIR - Critical,Cat III - Significant,Cat IV - Minor"</formula1>
      <formula2>0</formula2>
    </dataValidation>
    <dataValidation allowBlank="true" operator="between" showDropDown="false" showErrorMessage="false" showInputMessage="false" sqref="K8 M8:R8 K10:K94 M10:R94" type="list">
      <formula1>"Predict &amp; Avoid,Accept &amp; Mitigate,Accept"</formula1>
      <formula2>0</formula2>
    </dataValidation>
  </dataValidations>
  <printOptions headings="false" gridLines="false" gridLinesSet="true" horizontalCentered="true" verticalCentered="false"/>
  <pageMargins left="0.25" right="0.25" top="0.25" bottom="0.25" header="0.511805555555555" footer="0.511805555555555"/>
  <pageSetup paperSize="1"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106"/>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9" ySplit="12" topLeftCell="P36" activePane="bottomRight" state="frozen"/>
      <selection pane="topLeft" activeCell="A1" activeCellId="0" sqref="A1"/>
      <selection pane="topRight" activeCell="P1" activeCellId="0" sqref="P1"/>
      <selection pane="bottomLeft" activeCell="A36" activeCellId="0" sqref="A36"/>
      <selection pane="bottomRight" activeCell="R43" activeCellId="0" sqref="R43"/>
    </sheetView>
  </sheetViews>
  <sheetFormatPr defaultRowHeight="12.5"/>
  <cols>
    <col collapsed="false" hidden="false" max="2" min="1" style="1" width="18.6836734693878"/>
    <col collapsed="false" hidden="false" max="3" min="3" style="1" width="25.5969387755102"/>
    <col collapsed="false" hidden="false" max="4" min="4" style="1" width="33.0459183673469"/>
    <col collapsed="false" hidden="false" max="6" min="5" style="1" width="22.1377551020408"/>
    <col collapsed="false" hidden="false" max="7" min="7" style="1" width="22.3571428571429"/>
    <col collapsed="false" hidden="false" max="9" min="8" style="1" width="25.5969387755102"/>
    <col collapsed="false" hidden="false" max="10" min="10" style="1" width="20.8418367346939"/>
    <col collapsed="false" hidden="false" max="11" min="11" style="1" width="17.7091836734694"/>
    <col collapsed="false" hidden="false" max="12" min="12" style="1" width="31.5357142857143"/>
    <col collapsed="false" hidden="false" max="13" min="13" style="1" width="17.280612244898"/>
    <col collapsed="false" hidden="false" max="15" min="14" style="1" width="27.8622448979592"/>
    <col collapsed="false" hidden="false" max="16" min="16" style="1" width="20.5204081632653"/>
    <col collapsed="false" hidden="false" max="17" min="17" style="1" width="27.2142857142857"/>
    <col collapsed="false" hidden="false" max="1025" min="18" style="0" width="8.85714285714286"/>
  </cols>
  <sheetData>
    <row r="1" s="8" customFormat="true" ht="15.5" hidden="false" customHeight="false" outlineLevel="0" collapsed="false">
      <c r="A1" s="6"/>
      <c r="B1" s="6"/>
      <c r="C1" s="6"/>
      <c r="D1" s="5"/>
      <c r="E1" s="5"/>
      <c r="F1" s="5"/>
      <c r="G1" s="6"/>
      <c r="H1" s="6"/>
      <c r="I1" s="6"/>
      <c r="J1" s="6"/>
      <c r="K1" s="6"/>
      <c r="L1" s="6"/>
      <c r="M1" s="6"/>
      <c r="N1" s="6"/>
      <c r="O1" s="6"/>
      <c r="P1" s="6"/>
      <c r="Q1" s="6"/>
    </row>
    <row r="2" customFormat="false" ht="15.5" hidden="false" customHeight="false" outlineLevel="0" collapsed="false">
      <c r="A2" s="11" t="s">
        <v>3</v>
      </c>
      <c r="B2" s="11"/>
      <c r="C2" s="11"/>
      <c r="D2" s="11"/>
      <c r="E2" s="11"/>
      <c r="F2" s="11"/>
      <c r="G2" s="11"/>
      <c r="H2" s="11"/>
      <c r="I2" s="11"/>
      <c r="J2" s="11"/>
      <c r="K2" s="11"/>
      <c r="L2" s="11"/>
      <c r="M2" s="11"/>
      <c r="N2" s="11"/>
      <c r="O2" s="11"/>
      <c r="P2" s="11"/>
      <c r="Q2" s="11"/>
    </row>
    <row r="3" customFormat="false" ht="15.5" hidden="false" customHeight="false" outlineLevel="0" collapsed="false">
      <c r="A3" s="16"/>
      <c r="B3" s="16"/>
      <c r="C3" s="16"/>
      <c r="D3" s="18"/>
      <c r="E3" s="18"/>
      <c r="F3" s="18"/>
      <c r="G3" s="16"/>
      <c r="H3" s="16"/>
      <c r="I3" s="16"/>
      <c r="J3" s="16"/>
      <c r="K3" s="16"/>
      <c r="L3" s="16"/>
      <c r="M3" s="16"/>
      <c r="N3" s="16"/>
      <c r="O3" s="16"/>
      <c r="P3" s="16"/>
      <c r="Q3" s="0"/>
    </row>
    <row r="4" customFormat="false" ht="15.5" hidden="false" customHeight="false" outlineLevel="0" collapsed="false">
      <c r="A4" s="16" t="s">
        <v>10</v>
      </c>
      <c r="B4" s="16"/>
      <c r="C4" s="16" t="s">
        <v>11</v>
      </c>
      <c r="D4" s="16"/>
      <c r="E4" s="18"/>
      <c r="F4" s="18"/>
      <c r="G4" s="6"/>
      <c r="H4" s="6"/>
      <c r="I4" s="6"/>
      <c r="J4" s="6"/>
      <c r="K4" s="6"/>
      <c r="L4" s="6"/>
      <c r="M4" s="6"/>
      <c r="N4" s="6"/>
      <c r="O4" s="6"/>
      <c r="P4" s="6"/>
      <c r="Q4" s="16"/>
    </row>
    <row r="5" customFormat="false" ht="15.5" hidden="false" customHeight="false" outlineLevel="0" collapsed="false">
      <c r="A5" s="16"/>
      <c r="B5" s="16"/>
      <c r="C5" s="16"/>
      <c r="D5" s="18"/>
      <c r="E5" s="18"/>
      <c r="F5" s="18"/>
      <c r="G5" s="16"/>
      <c r="H5" s="16"/>
      <c r="I5" s="16"/>
      <c r="J5" s="16"/>
      <c r="K5" s="16"/>
      <c r="L5" s="16"/>
      <c r="M5" s="16"/>
      <c r="N5" s="16"/>
      <c r="O5" s="16"/>
      <c r="P5" s="16"/>
      <c r="Q5" s="16"/>
    </row>
    <row r="6" s="43" customFormat="true" ht="21" hidden="false" customHeight="true" outlineLevel="0" collapsed="false">
      <c r="A6" s="38"/>
      <c r="B6" s="38"/>
      <c r="C6" s="38"/>
      <c r="D6" s="39" t="s">
        <v>18</v>
      </c>
      <c r="E6" s="39"/>
      <c r="F6" s="39"/>
      <c r="G6" s="40" t="s">
        <v>19</v>
      </c>
      <c r="H6" s="40"/>
      <c r="I6" s="40"/>
      <c r="J6" s="40" t="s">
        <v>20</v>
      </c>
      <c r="K6" s="40"/>
      <c r="L6" s="40"/>
      <c r="M6" s="40"/>
      <c r="N6" s="40"/>
      <c r="O6" s="40"/>
      <c r="P6" s="40"/>
      <c r="Q6" s="40"/>
    </row>
    <row r="7" s="51" customFormat="true" ht="62" hidden="false" customHeight="false" outlineLevel="0" collapsed="false">
      <c r="A7" s="39" t="s">
        <v>747</v>
      </c>
      <c r="B7" s="39" t="s">
        <v>24</v>
      </c>
      <c r="C7" s="39" t="s">
        <v>748</v>
      </c>
      <c r="D7" s="39" t="s">
        <v>749</v>
      </c>
      <c r="E7" s="39" t="s">
        <v>27</v>
      </c>
      <c r="F7" s="39" t="s">
        <v>750</v>
      </c>
      <c r="G7" s="39" t="s">
        <v>751</v>
      </c>
      <c r="H7" s="39" t="s">
        <v>752</v>
      </c>
      <c r="I7" s="39" t="s">
        <v>753</v>
      </c>
      <c r="J7" s="39" t="s">
        <v>32</v>
      </c>
      <c r="K7" s="39" t="s">
        <v>754</v>
      </c>
      <c r="L7" s="47" t="s">
        <v>755</v>
      </c>
      <c r="M7" s="39" t="s">
        <v>756</v>
      </c>
      <c r="N7" s="39" t="s">
        <v>757</v>
      </c>
      <c r="O7" s="39" t="s">
        <v>43</v>
      </c>
      <c r="P7" s="47" t="s">
        <v>47</v>
      </c>
      <c r="Q7" s="47" t="s">
        <v>51</v>
      </c>
    </row>
    <row r="8" s="106" customFormat="true" ht="124" hidden="false" customHeight="false" outlineLevel="0" collapsed="false">
      <c r="A8" s="53" t="s">
        <v>758</v>
      </c>
      <c r="B8" s="53" t="n">
        <f aca="false">-1</f>
        <v>-1</v>
      </c>
      <c r="C8" s="53" t="s">
        <v>59</v>
      </c>
      <c r="D8" s="53" t="s">
        <v>759</v>
      </c>
      <c r="E8" s="60"/>
      <c r="F8" s="60"/>
      <c r="G8" s="53"/>
      <c r="H8" s="53"/>
      <c r="I8" s="53"/>
      <c r="J8" s="53" t="s">
        <v>61</v>
      </c>
      <c r="K8" s="53" t="s">
        <v>59</v>
      </c>
      <c r="L8" s="53" t="s">
        <v>760</v>
      </c>
      <c r="M8" s="53" t="s">
        <v>59</v>
      </c>
      <c r="N8" s="53" t="s">
        <v>761</v>
      </c>
      <c r="O8" s="53" t="s">
        <v>67</v>
      </c>
      <c r="P8" s="53"/>
      <c r="Q8" s="53" t="s">
        <v>762</v>
      </c>
    </row>
    <row r="9" customFormat="false" ht="93" hidden="false" customHeight="false" outlineLevel="0" collapsed="false">
      <c r="A9" s="53" t="s">
        <v>758</v>
      </c>
      <c r="B9" s="53" t="n">
        <f aca="false">B8-1</f>
        <v>-2</v>
      </c>
      <c r="C9" s="53" t="s">
        <v>59</v>
      </c>
      <c r="D9" s="53" t="s">
        <v>763</v>
      </c>
      <c r="E9" s="53"/>
      <c r="F9" s="53"/>
      <c r="G9" s="53"/>
      <c r="H9" s="53"/>
      <c r="I9" s="53"/>
      <c r="J9" s="53"/>
      <c r="K9" s="53" t="s">
        <v>59</v>
      </c>
      <c r="L9" s="53"/>
      <c r="M9" s="53" t="s">
        <v>59</v>
      </c>
      <c r="N9" s="60" t="s">
        <v>69</v>
      </c>
      <c r="O9" s="60"/>
      <c r="P9" s="60"/>
      <c r="Q9" s="53" t="s">
        <v>764</v>
      </c>
    </row>
    <row r="10" customFormat="false" ht="62" hidden="false" customHeight="false" outlineLevel="0" collapsed="false">
      <c r="A10" s="53" t="s">
        <v>758</v>
      </c>
      <c r="B10" s="53" t="n">
        <f aca="false">B9-1</f>
        <v>-3</v>
      </c>
      <c r="C10" s="53" t="s">
        <v>59</v>
      </c>
      <c r="D10" s="60" t="s">
        <v>765</v>
      </c>
      <c r="E10" s="60"/>
      <c r="F10" s="60"/>
      <c r="G10" s="53"/>
      <c r="H10" s="53"/>
      <c r="I10" s="53"/>
      <c r="J10" s="53"/>
      <c r="K10" s="53" t="s">
        <v>59</v>
      </c>
      <c r="L10" s="53"/>
      <c r="M10" s="53" t="s">
        <v>59</v>
      </c>
      <c r="N10" s="60" t="s">
        <v>69</v>
      </c>
      <c r="O10" s="60"/>
      <c r="P10" s="60"/>
      <c r="Q10" s="53" t="s">
        <v>766</v>
      </c>
    </row>
    <row r="11" customFormat="false" ht="31" hidden="false" customHeight="false" outlineLevel="0" collapsed="false">
      <c r="A11" s="53" t="s">
        <v>767</v>
      </c>
      <c r="B11" s="53" t="n">
        <f aca="false">B10-1</f>
        <v>-4</v>
      </c>
      <c r="C11" s="53" t="s">
        <v>555</v>
      </c>
      <c r="D11" s="107" t="s">
        <v>768</v>
      </c>
      <c r="E11" s="95" t="s">
        <v>769</v>
      </c>
      <c r="F11" s="95"/>
      <c r="G11" s="53"/>
      <c r="H11" s="53"/>
      <c r="I11" s="53"/>
      <c r="J11" s="53" t="s">
        <v>79</v>
      </c>
      <c r="K11" s="53" t="s">
        <v>558</v>
      </c>
      <c r="L11" s="108" t="s">
        <v>474</v>
      </c>
      <c r="M11" s="53" t="s">
        <v>132</v>
      </c>
      <c r="N11" s="53" t="s">
        <v>770</v>
      </c>
      <c r="O11" s="53" t="s">
        <v>70</v>
      </c>
      <c r="P11" s="53"/>
      <c r="Q11" s="53"/>
    </row>
    <row r="12" customFormat="false" ht="31" hidden="false" customHeight="false" outlineLevel="0" collapsed="false">
      <c r="A12" s="53" t="s">
        <v>771</v>
      </c>
      <c r="B12" s="53" t="n">
        <f aca="false">B11-1</f>
        <v>-5</v>
      </c>
      <c r="C12" s="53" t="s">
        <v>772</v>
      </c>
      <c r="D12" s="53" t="s">
        <v>773</v>
      </c>
      <c r="E12" s="53"/>
      <c r="F12" s="53"/>
      <c r="G12" s="53"/>
      <c r="H12" s="53"/>
      <c r="I12" s="53"/>
      <c r="J12" s="53"/>
      <c r="K12" s="53" t="s">
        <v>774</v>
      </c>
      <c r="L12" s="53"/>
      <c r="M12" s="53" t="s">
        <v>774</v>
      </c>
      <c r="N12" s="60" t="s">
        <v>69</v>
      </c>
      <c r="O12" s="60"/>
      <c r="P12" s="60"/>
      <c r="Q12" s="53" t="s">
        <v>775</v>
      </c>
    </row>
    <row r="13" customFormat="false" ht="93" hidden="false" customHeight="false" outlineLevel="0" collapsed="false">
      <c r="A13" s="53" t="s">
        <v>771</v>
      </c>
      <c r="B13" s="53" t="n">
        <f aca="false">B12-1</f>
        <v>-6</v>
      </c>
      <c r="C13" s="53" t="s">
        <v>772</v>
      </c>
      <c r="D13" s="53" t="s">
        <v>776</v>
      </c>
      <c r="E13" s="53"/>
      <c r="F13" s="53"/>
      <c r="G13" s="53"/>
      <c r="H13" s="53"/>
      <c r="I13" s="53"/>
      <c r="J13" s="53"/>
      <c r="K13" s="53" t="s">
        <v>774</v>
      </c>
      <c r="L13" s="53"/>
      <c r="M13" s="53" t="s">
        <v>774</v>
      </c>
      <c r="N13" s="60" t="s">
        <v>69</v>
      </c>
      <c r="O13" s="60"/>
      <c r="P13" s="60"/>
      <c r="Q13" s="53" t="s">
        <v>764</v>
      </c>
    </row>
    <row r="14" customFormat="false" ht="62" hidden="false" customHeight="false" outlineLevel="0" collapsed="false">
      <c r="A14" s="53" t="s">
        <v>771</v>
      </c>
      <c r="B14" s="53" t="n">
        <f aca="false">B13-1</f>
        <v>-7</v>
      </c>
      <c r="C14" s="53" t="s">
        <v>772</v>
      </c>
      <c r="D14" s="60" t="s">
        <v>777</v>
      </c>
      <c r="E14" s="53"/>
      <c r="F14" s="53"/>
      <c r="G14" s="53"/>
      <c r="H14" s="53"/>
      <c r="I14" s="53"/>
      <c r="J14" s="53"/>
      <c r="K14" s="53" t="s">
        <v>774</v>
      </c>
      <c r="L14" s="53"/>
      <c r="M14" s="53" t="s">
        <v>774</v>
      </c>
      <c r="N14" s="60" t="s">
        <v>69</v>
      </c>
      <c r="O14" s="60"/>
      <c r="P14" s="60"/>
      <c r="Q14" s="53" t="s">
        <v>766</v>
      </c>
    </row>
    <row r="15" customFormat="false" ht="31" hidden="false" customHeight="false" outlineLevel="0" collapsed="false">
      <c r="A15" s="53" t="s">
        <v>778</v>
      </c>
      <c r="B15" s="53" t="n">
        <f aca="false">B14-1</f>
        <v>-8</v>
      </c>
      <c r="C15" s="53" t="s">
        <v>779</v>
      </c>
      <c r="D15" s="107" t="s">
        <v>780</v>
      </c>
      <c r="E15" s="107" t="s">
        <v>781</v>
      </c>
      <c r="F15" s="107"/>
      <c r="G15" s="53"/>
      <c r="H15" s="53"/>
      <c r="I15" s="53"/>
      <c r="J15" s="53" t="s">
        <v>79</v>
      </c>
      <c r="K15" s="53" t="s">
        <v>175</v>
      </c>
      <c r="L15" s="108" t="s">
        <v>131</v>
      </c>
      <c r="M15" s="53" t="s">
        <v>132</v>
      </c>
      <c r="N15" s="53" t="s">
        <v>782</v>
      </c>
      <c r="O15" s="53"/>
      <c r="P15" s="53"/>
      <c r="Q15" s="53"/>
    </row>
    <row r="16" customFormat="false" ht="31" hidden="false" customHeight="false" outlineLevel="0" collapsed="false">
      <c r="A16" s="53" t="s">
        <v>778</v>
      </c>
      <c r="B16" s="53" t="n">
        <f aca="false">B15-1</f>
        <v>-9</v>
      </c>
      <c r="C16" s="53" t="s">
        <v>779</v>
      </c>
      <c r="D16" s="107" t="s">
        <v>783</v>
      </c>
      <c r="E16" s="107" t="s">
        <v>198</v>
      </c>
      <c r="F16" s="107"/>
      <c r="G16" s="53"/>
      <c r="H16" s="53"/>
      <c r="I16" s="53"/>
      <c r="J16" s="53" t="s">
        <v>79</v>
      </c>
      <c r="K16" s="53" t="s">
        <v>175</v>
      </c>
      <c r="L16" s="108" t="s">
        <v>131</v>
      </c>
      <c r="M16" s="53" t="s">
        <v>132</v>
      </c>
      <c r="N16" s="53" t="s">
        <v>770</v>
      </c>
      <c r="O16" s="53"/>
      <c r="P16" s="53"/>
      <c r="Q16" s="53"/>
    </row>
    <row r="17" customFormat="false" ht="62" hidden="false" customHeight="false" outlineLevel="0" collapsed="false">
      <c r="A17" s="53" t="s">
        <v>784</v>
      </c>
      <c r="B17" s="53" t="n">
        <f aca="false">B16-1</f>
        <v>-10</v>
      </c>
      <c r="C17" s="53" t="s">
        <v>201</v>
      </c>
      <c r="D17" s="107" t="s">
        <v>785</v>
      </c>
      <c r="E17" s="107" t="s">
        <v>786</v>
      </c>
      <c r="F17" s="107"/>
      <c r="G17" s="53"/>
      <c r="H17" s="53"/>
      <c r="I17" s="53"/>
      <c r="J17" s="53" t="s">
        <v>79</v>
      </c>
      <c r="K17" s="53" t="s">
        <v>240</v>
      </c>
      <c r="L17" s="53" t="s">
        <v>787</v>
      </c>
      <c r="M17" s="53" t="s">
        <v>240</v>
      </c>
      <c r="N17" s="53" t="s">
        <v>782</v>
      </c>
      <c r="O17" s="53" t="s">
        <v>70</v>
      </c>
      <c r="P17" s="53"/>
      <c r="Q17" s="53" t="s">
        <v>788</v>
      </c>
    </row>
    <row r="18" customFormat="false" ht="62" hidden="false" customHeight="false" outlineLevel="0" collapsed="false">
      <c r="A18" s="53" t="s">
        <v>784</v>
      </c>
      <c r="B18" s="53" t="n">
        <f aca="false">B17-1</f>
        <v>-11</v>
      </c>
      <c r="C18" s="53" t="s">
        <v>201</v>
      </c>
      <c r="D18" s="107" t="s">
        <v>789</v>
      </c>
      <c r="E18" s="107" t="s">
        <v>790</v>
      </c>
      <c r="F18" s="107"/>
      <c r="G18" s="53"/>
      <c r="H18" s="53"/>
      <c r="I18" s="53"/>
      <c r="J18" s="53" t="s">
        <v>79</v>
      </c>
      <c r="K18" s="53" t="s">
        <v>240</v>
      </c>
      <c r="L18" s="53" t="s">
        <v>791</v>
      </c>
      <c r="M18" s="53" t="s">
        <v>240</v>
      </c>
      <c r="N18" s="53" t="s">
        <v>782</v>
      </c>
      <c r="O18" s="53" t="s">
        <v>70</v>
      </c>
      <c r="P18" s="53"/>
      <c r="Q18" s="107" t="s">
        <v>792</v>
      </c>
    </row>
    <row r="19" s="106" customFormat="true" ht="77.5" hidden="false" customHeight="false" outlineLevel="0" collapsed="false">
      <c r="A19" s="53" t="s">
        <v>793</v>
      </c>
      <c r="B19" s="53" t="n">
        <f aca="false">B18-1</f>
        <v>-12</v>
      </c>
      <c r="C19" s="53" t="s">
        <v>625</v>
      </c>
      <c r="D19" s="107" t="s">
        <v>794</v>
      </c>
      <c r="E19" s="65" t="s">
        <v>795</v>
      </c>
      <c r="F19" s="65"/>
      <c r="G19" s="53"/>
      <c r="H19" s="53"/>
      <c r="I19" s="53"/>
      <c r="J19" s="53" t="s">
        <v>79</v>
      </c>
      <c r="K19" s="53" t="s">
        <v>796</v>
      </c>
      <c r="L19" s="108" t="s">
        <v>797</v>
      </c>
      <c r="M19" s="53" t="s">
        <v>796</v>
      </c>
      <c r="N19" s="53" t="s">
        <v>782</v>
      </c>
      <c r="O19" s="53" t="s">
        <v>70</v>
      </c>
      <c r="P19" s="53"/>
      <c r="Q19" s="53"/>
    </row>
    <row r="20" s="106" customFormat="true" ht="15.5" hidden="false" customHeight="false" outlineLevel="0" collapsed="false">
      <c r="A20" s="53" t="s">
        <v>798</v>
      </c>
      <c r="B20" s="53" t="n">
        <f aca="false">B19-1</f>
        <v>-13</v>
      </c>
      <c r="C20" s="53" t="s">
        <v>799</v>
      </c>
      <c r="D20" s="107" t="s">
        <v>800</v>
      </c>
      <c r="E20" s="65" t="s">
        <v>801</v>
      </c>
      <c r="F20" s="65"/>
      <c r="G20" s="53"/>
      <c r="H20" s="53"/>
      <c r="I20" s="53"/>
      <c r="J20" s="53" t="s">
        <v>79</v>
      </c>
      <c r="K20" s="53" t="s">
        <v>799</v>
      </c>
      <c r="L20" s="108" t="s">
        <v>802</v>
      </c>
      <c r="M20" s="53" t="s">
        <v>799</v>
      </c>
      <c r="N20" s="53" t="s">
        <v>95</v>
      </c>
      <c r="O20" s="53" t="s">
        <v>70</v>
      </c>
      <c r="P20" s="53" t="s">
        <v>95</v>
      </c>
      <c r="Q20" s="53"/>
    </row>
    <row r="21" s="106" customFormat="true" ht="46.5" hidden="false" customHeight="false" outlineLevel="0" collapsed="false">
      <c r="A21" s="53" t="s">
        <v>803</v>
      </c>
      <c r="B21" s="53" t="n">
        <f aca="false">B20-1</f>
        <v>-14</v>
      </c>
      <c r="C21" s="53" t="s">
        <v>804</v>
      </c>
      <c r="D21" s="53" t="s">
        <v>805</v>
      </c>
      <c r="E21" s="53"/>
      <c r="F21" s="53"/>
      <c r="G21" s="53"/>
      <c r="H21" s="53"/>
      <c r="I21" s="53"/>
      <c r="J21" s="53" t="s">
        <v>79</v>
      </c>
      <c r="K21" s="53" t="s">
        <v>806</v>
      </c>
      <c r="L21" s="53" t="s">
        <v>807</v>
      </c>
      <c r="M21" s="53"/>
      <c r="N21" s="53" t="s">
        <v>95</v>
      </c>
      <c r="O21" s="53" t="s">
        <v>782</v>
      </c>
      <c r="P21" s="53"/>
      <c r="Q21" s="109"/>
      <c r="R21" s="110"/>
      <c r="S21" s="110"/>
      <c r="T21" s="110"/>
      <c r="U21" s="110"/>
      <c r="V21" s="110"/>
      <c r="W21" s="110"/>
      <c r="X21" s="110"/>
    </row>
    <row r="22" customFormat="false" ht="62" hidden="false" customHeight="false" outlineLevel="0" collapsed="false">
      <c r="A22" s="53" t="s">
        <v>808</v>
      </c>
      <c r="B22" s="53" t="n">
        <f aca="false">B21-1</f>
        <v>-15</v>
      </c>
      <c r="C22" s="53" t="s">
        <v>804</v>
      </c>
      <c r="D22" s="53" t="s">
        <v>809</v>
      </c>
      <c r="E22" s="53"/>
      <c r="F22" s="53"/>
      <c r="G22" s="53"/>
      <c r="H22" s="53"/>
      <c r="I22" s="53"/>
      <c r="J22" s="53" t="s">
        <v>79</v>
      </c>
      <c r="K22" s="53" t="s">
        <v>810</v>
      </c>
      <c r="L22" s="53" t="s">
        <v>579</v>
      </c>
      <c r="M22" s="53"/>
      <c r="N22" s="53" t="s">
        <v>95</v>
      </c>
      <c r="O22" s="53" t="s">
        <v>811</v>
      </c>
      <c r="P22" s="53"/>
      <c r="Q22" s="111" t="s">
        <v>812</v>
      </c>
      <c r="R22" s="110"/>
      <c r="S22" s="110"/>
      <c r="T22" s="110"/>
      <c r="U22" s="110"/>
      <c r="V22" s="110"/>
      <c r="W22" s="110"/>
      <c r="X22" s="110"/>
    </row>
    <row r="23" s="106" customFormat="true" ht="31" hidden="false" customHeight="false" outlineLevel="0" collapsed="false">
      <c r="A23" s="53" t="s">
        <v>808</v>
      </c>
      <c r="B23" s="53" t="n">
        <f aca="false">B22-1</f>
        <v>-16</v>
      </c>
      <c r="C23" s="53" t="s">
        <v>804</v>
      </c>
      <c r="D23" s="53" t="s">
        <v>813</v>
      </c>
      <c r="E23" s="53" t="s">
        <v>814</v>
      </c>
      <c r="F23" s="53"/>
      <c r="G23" s="53"/>
      <c r="H23" s="53"/>
      <c r="I23" s="53"/>
      <c r="J23" s="53" t="s">
        <v>79</v>
      </c>
      <c r="K23" s="53" t="s">
        <v>810</v>
      </c>
      <c r="L23" s="53" t="s">
        <v>815</v>
      </c>
      <c r="M23" s="53"/>
      <c r="N23" s="53" t="s">
        <v>95</v>
      </c>
      <c r="O23" s="53" t="s">
        <v>782</v>
      </c>
      <c r="P23" s="57"/>
      <c r="Q23" s="53" t="s">
        <v>816</v>
      </c>
      <c r="R23" s="110"/>
      <c r="S23" s="110"/>
      <c r="T23" s="110"/>
      <c r="U23" s="110"/>
      <c r="V23" s="110"/>
      <c r="W23" s="110"/>
      <c r="X23" s="110"/>
    </row>
    <row r="24" s="106" customFormat="true" ht="31" hidden="false" customHeight="false" outlineLevel="0" collapsed="false">
      <c r="A24" s="53" t="s">
        <v>808</v>
      </c>
      <c r="B24" s="53" t="n">
        <f aca="false">B23-1</f>
        <v>-17</v>
      </c>
      <c r="C24" s="53" t="s">
        <v>804</v>
      </c>
      <c r="D24" s="53" t="s">
        <v>817</v>
      </c>
      <c r="E24" s="53" t="s">
        <v>814</v>
      </c>
      <c r="F24" s="53"/>
      <c r="G24" s="53"/>
      <c r="H24" s="53"/>
      <c r="I24" s="53"/>
      <c r="J24" s="53" t="s">
        <v>79</v>
      </c>
      <c r="K24" s="53" t="s">
        <v>810</v>
      </c>
      <c r="L24" s="53" t="s">
        <v>815</v>
      </c>
      <c r="M24" s="53"/>
      <c r="N24" s="53" t="s">
        <v>95</v>
      </c>
      <c r="O24" s="53" t="s">
        <v>782</v>
      </c>
      <c r="P24" s="53"/>
      <c r="Q24" s="109"/>
      <c r="R24" s="110"/>
      <c r="S24" s="110"/>
      <c r="T24" s="110"/>
      <c r="U24" s="110"/>
      <c r="V24" s="110"/>
      <c r="W24" s="110"/>
      <c r="X24" s="110"/>
      <c r="Y24" s="112"/>
    </row>
    <row r="25" customFormat="false" ht="124" hidden="false" customHeight="false" outlineLevel="0" collapsed="false">
      <c r="A25" s="53" t="s">
        <v>808</v>
      </c>
      <c r="B25" s="53" t="n">
        <f aca="false">B24-1</f>
        <v>-18</v>
      </c>
      <c r="C25" s="53" t="s">
        <v>804</v>
      </c>
      <c r="D25" s="53" t="s">
        <v>818</v>
      </c>
      <c r="E25" s="53"/>
      <c r="F25" s="53"/>
      <c r="G25" s="53"/>
      <c r="H25" s="53"/>
      <c r="I25" s="53"/>
      <c r="J25" s="53" t="s">
        <v>79</v>
      </c>
      <c r="K25" s="53"/>
      <c r="L25" s="53" t="s">
        <v>819</v>
      </c>
      <c r="M25" s="53"/>
      <c r="N25" s="53" t="s">
        <v>95</v>
      </c>
      <c r="O25" s="53" t="s">
        <v>820</v>
      </c>
      <c r="P25" s="53"/>
      <c r="Q25" s="53" t="s">
        <v>821</v>
      </c>
      <c r="R25" s="110"/>
      <c r="S25" s="110"/>
      <c r="T25" s="110"/>
      <c r="U25" s="110"/>
      <c r="V25" s="110"/>
      <c r="W25" s="113"/>
      <c r="X25" s="114"/>
      <c r="Z25" s="115"/>
    </row>
    <row r="26" customFormat="false" ht="108.5" hidden="false" customHeight="false" outlineLevel="0" collapsed="false">
      <c r="A26" s="55" t="s">
        <v>771</v>
      </c>
      <c r="B26" s="55" t="n">
        <f aca="false">B25-1</f>
        <v>-19</v>
      </c>
      <c r="C26" s="55" t="s">
        <v>772</v>
      </c>
      <c r="D26" s="55" t="s">
        <v>822</v>
      </c>
      <c r="E26" s="55"/>
      <c r="F26" s="55"/>
      <c r="G26" s="55"/>
      <c r="H26" s="55"/>
      <c r="I26" s="55"/>
      <c r="J26" s="55" t="s">
        <v>61</v>
      </c>
      <c r="K26" s="55" t="s">
        <v>774</v>
      </c>
      <c r="L26" s="55" t="s">
        <v>823</v>
      </c>
      <c r="M26" s="55" t="s">
        <v>774</v>
      </c>
      <c r="N26" s="55"/>
      <c r="O26" s="55"/>
      <c r="P26" s="55"/>
      <c r="Q26" s="55" t="s">
        <v>824</v>
      </c>
      <c r="R26" s="116"/>
      <c r="S26" s="117"/>
      <c r="T26" s="117"/>
      <c r="U26" s="118"/>
      <c r="V26" s="118"/>
      <c r="W26" s="117"/>
      <c r="X26" s="119"/>
      <c r="Y26" s="117"/>
      <c r="Z26" s="116"/>
    </row>
    <row r="27" customFormat="false" ht="62" hidden="false" customHeight="false" outlineLevel="0" collapsed="false">
      <c r="A27" s="55" t="s">
        <v>771</v>
      </c>
      <c r="B27" s="55" t="n">
        <f aca="false">B26-1</f>
        <v>-20</v>
      </c>
      <c r="C27" s="55" t="s">
        <v>772</v>
      </c>
      <c r="D27" s="55" t="s">
        <v>825</v>
      </c>
      <c r="E27" s="55"/>
      <c r="F27" s="55"/>
      <c r="G27" s="55"/>
      <c r="H27" s="55"/>
      <c r="I27" s="55"/>
      <c r="J27" s="55" t="s">
        <v>61</v>
      </c>
      <c r="K27" s="55" t="s">
        <v>774</v>
      </c>
      <c r="L27" s="55" t="s">
        <v>826</v>
      </c>
      <c r="M27" s="55" t="s">
        <v>774</v>
      </c>
      <c r="N27" s="55"/>
      <c r="O27" s="55"/>
      <c r="P27" s="55"/>
      <c r="Q27" s="100" t="s">
        <v>827</v>
      </c>
      <c r="R27" s="116"/>
      <c r="S27" s="120"/>
      <c r="T27" s="121"/>
      <c r="U27" s="120"/>
      <c r="V27" s="116"/>
      <c r="W27" s="120"/>
      <c r="X27" s="119"/>
      <c r="Y27" s="122"/>
      <c r="Z27" s="120"/>
      <c r="AA27" s="123"/>
    </row>
    <row r="28" s="83" customFormat="true" ht="77.5" hidden="false" customHeight="false" outlineLevel="0" collapsed="false">
      <c r="A28" s="55" t="s">
        <v>771</v>
      </c>
      <c r="B28" s="55" t="n">
        <f aca="false">B27-1</f>
        <v>-21</v>
      </c>
      <c r="C28" s="55" t="s">
        <v>772</v>
      </c>
      <c r="D28" s="55" t="s">
        <v>828</v>
      </c>
      <c r="E28" s="55"/>
      <c r="F28" s="55"/>
      <c r="G28" s="55"/>
      <c r="H28" s="55"/>
      <c r="I28" s="55"/>
      <c r="J28" s="55" t="s">
        <v>61</v>
      </c>
      <c r="K28" s="55" t="s">
        <v>175</v>
      </c>
      <c r="L28" s="55" t="s">
        <v>533</v>
      </c>
      <c r="M28" s="55"/>
      <c r="N28" s="55"/>
      <c r="O28" s="55"/>
      <c r="P28" s="72"/>
      <c r="Q28" s="55" t="s">
        <v>829</v>
      </c>
      <c r="R28" s="118"/>
      <c r="S28" s="117"/>
      <c r="T28" s="117"/>
      <c r="U28" s="117"/>
      <c r="V28" s="117"/>
      <c r="W28" s="117"/>
      <c r="X28" s="117"/>
      <c r="Y28" s="117"/>
      <c r="Z28" s="117"/>
      <c r="AA28" s="117"/>
    </row>
    <row r="29" customFormat="false" ht="31" hidden="false" customHeight="false" outlineLevel="0" collapsed="false">
      <c r="A29" s="55" t="s">
        <v>771</v>
      </c>
      <c r="B29" s="55" t="n">
        <f aca="false">B28-1</f>
        <v>-22</v>
      </c>
      <c r="C29" s="55" t="s">
        <v>772</v>
      </c>
      <c r="D29" s="55" t="s">
        <v>830</v>
      </c>
      <c r="E29" s="55"/>
      <c r="F29" s="55"/>
      <c r="G29" s="55"/>
      <c r="H29" s="55"/>
      <c r="I29" s="55"/>
      <c r="J29" s="55" t="s">
        <v>79</v>
      </c>
      <c r="K29" s="55" t="s">
        <v>774</v>
      </c>
      <c r="L29" s="55"/>
      <c r="M29" s="55"/>
      <c r="N29" s="55"/>
      <c r="O29" s="55"/>
      <c r="P29" s="72"/>
      <c r="Q29" s="55" t="s">
        <v>831</v>
      </c>
      <c r="R29" s="118"/>
      <c r="S29" s="117"/>
      <c r="T29" s="117"/>
      <c r="U29" s="117"/>
      <c r="V29" s="117"/>
      <c r="W29" s="117"/>
      <c r="X29" s="117"/>
      <c r="Y29" s="117"/>
      <c r="Z29" s="117"/>
      <c r="AA29" s="117"/>
    </row>
    <row r="30" customFormat="false" ht="31" hidden="false" customHeight="false" outlineLevel="0" collapsed="false">
      <c r="A30" s="55" t="s">
        <v>771</v>
      </c>
      <c r="B30" s="55" t="n">
        <f aca="false">B29-1</f>
        <v>-23</v>
      </c>
      <c r="C30" s="55" t="s">
        <v>772</v>
      </c>
      <c r="D30" s="55" t="s">
        <v>832</v>
      </c>
      <c r="E30" s="55"/>
      <c r="F30" s="55"/>
      <c r="G30" s="55"/>
      <c r="H30" s="55"/>
      <c r="I30" s="55"/>
      <c r="J30" s="55" t="s">
        <v>79</v>
      </c>
      <c r="K30" s="55" t="s">
        <v>774</v>
      </c>
      <c r="L30" s="55" t="s">
        <v>474</v>
      </c>
      <c r="M30" s="55"/>
      <c r="N30" s="55"/>
      <c r="O30" s="55"/>
      <c r="P30" s="72"/>
      <c r="Q30" s="55" t="s">
        <v>831</v>
      </c>
      <c r="R30" s="118"/>
      <c r="S30" s="117"/>
      <c r="T30" s="117"/>
      <c r="U30" s="117"/>
      <c r="V30" s="117"/>
      <c r="W30" s="117"/>
      <c r="X30" s="117"/>
      <c r="Y30" s="117"/>
      <c r="Z30" s="117"/>
      <c r="AA30" s="117"/>
    </row>
    <row r="31" customFormat="false" ht="31" hidden="false" customHeight="false" outlineLevel="0" collapsed="false">
      <c r="A31" s="55" t="s">
        <v>771</v>
      </c>
      <c r="B31" s="55" t="n">
        <f aca="false">B30-1</f>
        <v>-24</v>
      </c>
      <c r="C31" s="55" t="s">
        <v>772</v>
      </c>
      <c r="D31" s="55" t="s">
        <v>833</v>
      </c>
      <c r="E31" s="55"/>
      <c r="F31" s="55"/>
      <c r="G31" s="55"/>
      <c r="H31" s="55"/>
      <c r="I31" s="55"/>
      <c r="J31" s="55" t="s">
        <v>79</v>
      </c>
      <c r="K31" s="55" t="s">
        <v>774</v>
      </c>
      <c r="L31" s="55" t="s">
        <v>474</v>
      </c>
      <c r="M31" s="55"/>
      <c r="N31" s="55"/>
      <c r="O31" s="55"/>
      <c r="P31" s="72"/>
      <c r="Q31" s="124" t="s">
        <v>831</v>
      </c>
      <c r="R31" s="125"/>
      <c r="S31" s="120"/>
      <c r="T31" s="117"/>
      <c r="U31" s="117"/>
      <c r="V31" s="118"/>
      <c r="W31" s="117"/>
      <c r="X31" s="117"/>
      <c r="Y31" s="117"/>
      <c r="Z31" s="117"/>
      <c r="AA31" s="117"/>
    </row>
    <row r="32" s="81" customFormat="true" ht="31" hidden="false" customHeight="false" outlineLevel="0" collapsed="false">
      <c r="A32" s="60" t="s">
        <v>808</v>
      </c>
      <c r="B32" s="55" t="n">
        <f aca="false">B31-1</f>
        <v>-25</v>
      </c>
      <c r="C32" s="55" t="s">
        <v>804</v>
      </c>
      <c r="D32" s="55" t="s">
        <v>834</v>
      </c>
      <c r="E32" s="98"/>
      <c r="F32" s="55"/>
      <c r="G32" s="55"/>
      <c r="H32" s="55"/>
      <c r="I32" s="55"/>
      <c r="J32" s="55" t="s">
        <v>79</v>
      </c>
      <c r="K32" s="55" t="s">
        <v>662</v>
      </c>
      <c r="L32" s="55" t="s">
        <v>835</v>
      </c>
      <c r="M32" s="55" t="s">
        <v>639</v>
      </c>
      <c r="N32" s="55"/>
      <c r="O32" s="55"/>
      <c r="P32" s="55"/>
      <c r="Q32" s="55" t="s">
        <v>836</v>
      </c>
      <c r="R32" s="126"/>
      <c r="S32" s="117"/>
      <c r="T32" s="127"/>
      <c r="U32" s="128"/>
      <c r="V32" s="129"/>
      <c r="W32" s="129"/>
      <c r="X32" s="129"/>
      <c r="Y32" s="130"/>
      <c r="Z32" s="118"/>
      <c r="AA32" s="117"/>
      <c r="AB32" s="118"/>
    </row>
    <row r="33" customFormat="false" ht="31" hidden="false" customHeight="false" outlineLevel="0" collapsed="false">
      <c r="A33" s="60" t="s">
        <v>808</v>
      </c>
      <c r="B33" s="55" t="n">
        <f aca="false">B32-1</f>
        <v>-26</v>
      </c>
      <c r="C33" s="55" t="s">
        <v>804</v>
      </c>
      <c r="D33" s="55" t="s">
        <v>837</v>
      </c>
      <c r="E33" s="98"/>
      <c r="F33" s="55"/>
      <c r="G33" s="55"/>
      <c r="H33" s="55"/>
      <c r="I33" s="55"/>
      <c r="J33" s="55" t="s">
        <v>79</v>
      </c>
      <c r="K33" s="55" t="s">
        <v>662</v>
      </c>
      <c r="L33" s="55" t="s">
        <v>835</v>
      </c>
      <c r="M33" s="55" t="s">
        <v>639</v>
      </c>
      <c r="N33" s="55"/>
      <c r="O33" s="55"/>
      <c r="P33" s="55"/>
      <c r="Q33" s="55" t="s">
        <v>836</v>
      </c>
      <c r="R33" s="131"/>
      <c r="S33" s="117"/>
      <c r="T33" s="118"/>
      <c r="U33" s="129"/>
      <c r="V33" s="129"/>
      <c r="W33" s="129"/>
      <c r="X33" s="129"/>
      <c r="Y33" s="129"/>
      <c r="Z33" s="126"/>
      <c r="AA33" s="117"/>
      <c r="AB33" s="132"/>
      <c r="AC33" s="84"/>
    </row>
    <row r="34" customFormat="false" ht="62" hidden="false" customHeight="false" outlineLevel="0" collapsed="false">
      <c r="A34" s="60" t="s">
        <v>838</v>
      </c>
      <c r="B34" s="55" t="n">
        <f aca="false">B33-1</f>
        <v>-27</v>
      </c>
      <c r="C34" s="55" t="s">
        <v>145</v>
      </c>
      <c r="D34" s="55" t="s">
        <v>839</v>
      </c>
      <c r="E34" s="98"/>
      <c r="F34" s="55"/>
      <c r="G34" s="55"/>
      <c r="H34" s="55"/>
      <c r="I34" s="55"/>
      <c r="J34" s="55"/>
      <c r="K34" s="60" t="s">
        <v>840</v>
      </c>
      <c r="L34" s="60" t="s">
        <v>841</v>
      </c>
      <c r="M34" s="60" t="s">
        <v>842</v>
      </c>
      <c r="N34" s="55" t="s">
        <v>69</v>
      </c>
      <c r="O34" s="55" t="s">
        <v>510</v>
      </c>
      <c r="P34" s="55"/>
      <c r="Q34" s="55" t="s">
        <v>831</v>
      </c>
      <c r="R34" s="133"/>
      <c r="S34" s="120"/>
      <c r="T34" s="120"/>
      <c r="U34" s="120"/>
      <c r="V34" s="120"/>
      <c r="W34" s="120"/>
      <c r="X34" s="120"/>
      <c r="Y34" s="120"/>
      <c r="Z34" s="120"/>
      <c r="AA34" s="126"/>
      <c r="AB34" s="120"/>
      <c r="AC34" s="96"/>
      <c r="AD34" s="83"/>
    </row>
    <row r="35" customFormat="false" ht="62" hidden="false" customHeight="false" outlineLevel="0" collapsed="false">
      <c r="A35" s="60" t="s">
        <v>838</v>
      </c>
      <c r="B35" s="55" t="n">
        <f aca="false">B34-1</f>
        <v>-28</v>
      </c>
      <c r="C35" s="55" t="s">
        <v>145</v>
      </c>
      <c r="D35" s="55" t="s">
        <v>843</v>
      </c>
      <c r="E35" s="98"/>
      <c r="F35" s="55"/>
      <c r="G35" s="55"/>
      <c r="H35" s="55"/>
      <c r="I35" s="55"/>
      <c r="J35" s="55"/>
      <c r="K35" s="60" t="s">
        <v>840</v>
      </c>
      <c r="L35" s="60" t="s">
        <v>844</v>
      </c>
      <c r="M35" s="60" t="s">
        <v>842</v>
      </c>
      <c r="N35" s="55" t="s">
        <v>69</v>
      </c>
      <c r="O35" s="55" t="s">
        <v>510</v>
      </c>
      <c r="P35" s="55"/>
      <c r="Q35" s="55" t="s">
        <v>831</v>
      </c>
      <c r="R35" s="134"/>
      <c r="S35" s="117"/>
      <c r="T35" s="117"/>
      <c r="U35" s="117"/>
      <c r="V35" s="117"/>
      <c r="W35" s="117"/>
      <c r="X35" s="117"/>
      <c r="Y35" s="117"/>
      <c r="Z35" s="117"/>
      <c r="AA35" s="117"/>
      <c r="AB35" s="118"/>
      <c r="AC35" s="93"/>
      <c r="AD35" s="135"/>
    </row>
    <row r="36" customFormat="false" ht="15.5" hidden="false" customHeight="false" outlineLevel="0" collapsed="false">
      <c r="A36" s="60" t="s">
        <v>838</v>
      </c>
      <c r="B36" s="55" t="n">
        <f aca="false">B35-1</f>
        <v>-29</v>
      </c>
      <c r="C36" s="55" t="s">
        <v>145</v>
      </c>
      <c r="D36" s="55" t="s">
        <v>845</v>
      </c>
      <c r="E36" s="98"/>
      <c r="F36" s="55"/>
      <c r="G36" s="55"/>
      <c r="H36" s="55"/>
      <c r="I36" s="55"/>
      <c r="J36" s="55"/>
      <c r="K36" s="55" t="s">
        <v>674</v>
      </c>
      <c r="L36" s="55" t="s">
        <v>579</v>
      </c>
      <c r="M36" s="55" t="s">
        <v>674</v>
      </c>
      <c r="N36" s="55" t="s">
        <v>69</v>
      </c>
      <c r="O36" s="55" t="s">
        <v>510</v>
      </c>
      <c r="P36" s="55"/>
      <c r="Q36" s="55" t="s">
        <v>831</v>
      </c>
      <c r="R36" s="125"/>
      <c r="S36" s="122"/>
      <c r="T36" s="122"/>
      <c r="U36" s="136"/>
      <c r="V36" s="120"/>
      <c r="W36" s="120"/>
      <c r="X36" s="122"/>
      <c r="Y36" s="136"/>
      <c r="Z36" s="120"/>
      <c r="AA36" s="137"/>
      <c r="AB36" s="137"/>
      <c r="AC36" s="138"/>
      <c r="AD36" s="139"/>
      <c r="AE36" s="140"/>
    </row>
    <row r="37" customFormat="false" ht="46.5" hidden="false" customHeight="false" outlineLevel="0" collapsed="false">
      <c r="A37" s="55" t="s">
        <v>798</v>
      </c>
      <c r="B37" s="55" t="n">
        <f aca="false">B36-1</f>
        <v>-30</v>
      </c>
      <c r="C37" s="55" t="s">
        <v>804</v>
      </c>
      <c r="D37" s="55" t="s">
        <v>846</v>
      </c>
      <c r="E37" s="98"/>
      <c r="F37" s="55"/>
      <c r="G37" s="55"/>
      <c r="H37" s="55"/>
      <c r="I37" s="55"/>
      <c r="J37" s="55" t="s">
        <v>79</v>
      </c>
      <c r="K37" s="55" t="s">
        <v>639</v>
      </c>
      <c r="L37" s="55" t="s">
        <v>847</v>
      </c>
      <c r="M37" s="55" t="s">
        <v>639</v>
      </c>
      <c r="N37" s="55" t="s">
        <v>69</v>
      </c>
      <c r="O37" s="55" t="s">
        <v>230</v>
      </c>
      <c r="P37" s="55" t="s">
        <v>67</v>
      </c>
      <c r="Q37" s="55" t="s">
        <v>848</v>
      </c>
      <c r="R37" s="134"/>
      <c r="S37" s="121"/>
      <c r="T37" s="121"/>
      <c r="U37" s="132"/>
      <c r="V37" s="132"/>
      <c r="W37" s="117"/>
      <c r="X37" s="118"/>
      <c r="Y37" s="132"/>
      <c r="Z37" s="117"/>
      <c r="AA37" s="117"/>
      <c r="AB37" s="118"/>
      <c r="AC37" s="141"/>
      <c r="AD37" s="117"/>
      <c r="AE37" s="132"/>
      <c r="AF37" s="117"/>
      <c r="AG37" s="117"/>
      <c r="AH37" s="118"/>
      <c r="AI37" s="118"/>
      <c r="AJ37" s="84"/>
    </row>
    <row r="38" customFormat="false" ht="46.5" hidden="false" customHeight="false" outlineLevel="0" collapsed="false">
      <c r="A38" s="55" t="s">
        <v>798</v>
      </c>
      <c r="B38" s="55" t="n">
        <f aca="false">B37-1</f>
        <v>-31</v>
      </c>
      <c r="C38" s="55" t="s">
        <v>804</v>
      </c>
      <c r="D38" s="55" t="s">
        <v>849</v>
      </c>
      <c r="E38" s="98"/>
      <c r="F38" s="55"/>
      <c r="G38" s="55"/>
      <c r="H38" s="55"/>
      <c r="I38" s="55"/>
      <c r="J38" s="55" t="s">
        <v>79</v>
      </c>
      <c r="K38" s="55" t="s">
        <v>639</v>
      </c>
      <c r="L38" s="55" t="s">
        <v>850</v>
      </c>
      <c r="M38" s="55" t="s">
        <v>639</v>
      </c>
      <c r="N38" s="55" t="s">
        <v>69</v>
      </c>
      <c r="O38" s="55" t="s">
        <v>230</v>
      </c>
      <c r="P38" s="55" t="s">
        <v>67</v>
      </c>
      <c r="Q38" s="55" t="s">
        <v>848</v>
      </c>
      <c r="R38" s="125"/>
      <c r="S38" s="121"/>
      <c r="T38" s="120"/>
      <c r="U38" s="126"/>
      <c r="V38" s="136"/>
      <c r="W38" s="122"/>
      <c r="X38" s="137"/>
      <c r="Y38" s="136"/>
      <c r="Z38" s="136"/>
      <c r="AA38" s="120"/>
      <c r="AB38" s="116"/>
      <c r="AC38" s="117"/>
      <c r="AD38" s="122"/>
      <c r="AE38" s="126"/>
      <c r="AF38" s="122"/>
      <c r="AG38" s="126"/>
      <c r="AH38" s="120"/>
      <c r="AI38" s="137"/>
    </row>
    <row r="39" customFormat="false" ht="46.5" hidden="false" customHeight="false" outlineLevel="0" collapsed="false">
      <c r="A39" s="53" t="s">
        <v>767</v>
      </c>
      <c r="B39" s="53" t="n">
        <f aca="false">B38-1</f>
        <v>-32</v>
      </c>
      <c r="C39" s="53" t="s">
        <v>228</v>
      </c>
      <c r="D39" s="107" t="s">
        <v>851</v>
      </c>
      <c r="E39" s="94" t="s">
        <v>852</v>
      </c>
      <c r="F39" s="95"/>
      <c r="G39" s="53"/>
      <c r="H39" s="53"/>
      <c r="I39" s="53"/>
      <c r="J39" s="53" t="s">
        <v>79</v>
      </c>
      <c r="K39" s="53" t="s">
        <v>284</v>
      </c>
      <c r="L39" s="64" t="s">
        <v>474</v>
      </c>
      <c r="M39" s="53" t="s">
        <v>132</v>
      </c>
      <c r="N39" s="53" t="s">
        <v>69</v>
      </c>
      <c r="O39" s="53" t="s">
        <v>133</v>
      </c>
      <c r="P39" s="55" t="s">
        <v>67</v>
      </c>
      <c r="Q39" s="53" t="s">
        <v>853</v>
      </c>
      <c r="R39" s="142"/>
      <c r="S39" s="143"/>
      <c r="T39" s="144"/>
      <c r="U39" s="143"/>
      <c r="V39" s="144"/>
      <c r="W39" s="145"/>
      <c r="X39" s="145"/>
      <c r="Y39" s="145"/>
      <c r="Z39" s="143"/>
      <c r="AA39" s="144"/>
      <c r="AB39" s="146"/>
      <c r="AC39" s="120"/>
      <c r="AD39" s="121"/>
      <c r="AE39" s="121"/>
      <c r="AF39" s="120"/>
      <c r="AG39" s="116"/>
      <c r="AH39" s="120"/>
      <c r="AI39" s="118"/>
      <c r="AJ39" s="147"/>
      <c r="AK39" s="83"/>
    </row>
    <row r="40" customFormat="false" ht="31" hidden="false" customHeight="false" outlineLevel="0" collapsed="false">
      <c r="A40" s="53" t="s">
        <v>854</v>
      </c>
      <c r="B40" s="53" t="n">
        <f aca="false">B39-1</f>
        <v>-33</v>
      </c>
      <c r="C40" s="53" t="s">
        <v>95</v>
      </c>
      <c r="D40" s="53" t="s">
        <v>855</v>
      </c>
      <c r="E40" s="54"/>
      <c r="F40" s="53"/>
      <c r="G40" s="53"/>
      <c r="H40" s="53"/>
      <c r="I40" s="53"/>
      <c r="J40" s="53" t="s">
        <v>79</v>
      </c>
      <c r="K40" s="53" t="s">
        <v>95</v>
      </c>
      <c r="L40" s="53" t="s">
        <v>579</v>
      </c>
      <c r="M40" s="53" t="s">
        <v>95</v>
      </c>
      <c r="N40" s="53" t="s">
        <v>95</v>
      </c>
      <c r="O40" s="53" t="s">
        <v>856</v>
      </c>
      <c r="P40" s="55" t="s">
        <v>95</v>
      </c>
      <c r="Q40" s="53" t="s">
        <v>857</v>
      </c>
      <c r="R40" s="110"/>
      <c r="S40" s="110"/>
      <c r="T40" s="110"/>
      <c r="U40" s="110"/>
      <c r="V40" s="110"/>
      <c r="W40" s="110"/>
      <c r="X40" s="110"/>
      <c r="Y40" s="110"/>
      <c r="Z40" s="110"/>
      <c r="AA40" s="110"/>
      <c r="AB40" s="110"/>
      <c r="AC40" s="120"/>
      <c r="AD40" s="121"/>
      <c r="AE40" s="120"/>
      <c r="AF40" s="120"/>
      <c r="AG40" s="116"/>
      <c r="AH40" s="120"/>
    </row>
    <row r="41" s="149" customFormat="true" ht="108.5" hidden="false" customHeight="false" outlineLevel="0" collapsed="false">
      <c r="A41" s="55" t="s">
        <v>858</v>
      </c>
      <c r="B41" s="55" t="n">
        <f aca="false">B40-1</f>
        <v>-34</v>
      </c>
      <c r="C41" s="55" t="s">
        <v>804</v>
      </c>
      <c r="D41" s="55" t="s">
        <v>859</v>
      </c>
      <c r="E41" s="98"/>
      <c r="F41" s="55"/>
      <c r="G41" s="55"/>
      <c r="H41" s="55"/>
      <c r="I41" s="55"/>
      <c r="J41" s="55" t="s">
        <v>79</v>
      </c>
      <c r="K41" s="55" t="s">
        <v>639</v>
      </c>
      <c r="L41" s="55" t="s">
        <v>860</v>
      </c>
      <c r="M41" s="55" t="s">
        <v>639</v>
      </c>
      <c r="N41" s="55" t="s">
        <v>69</v>
      </c>
      <c r="O41" s="55" t="s">
        <v>641</v>
      </c>
      <c r="P41" s="55" t="s">
        <v>67</v>
      </c>
      <c r="Q41" s="55" t="s">
        <v>831</v>
      </c>
      <c r="R41" s="119"/>
      <c r="S41" s="120"/>
      <c r="T41" s="121"/>
      <c r="U41" s="120"/>
      <c r="V41" s="120"/>
      <c r="W41" s="120"/>
      <c r="X41" s="120"/>
      <c r="Y41" s="121"/>
      <c r="Z41" s="120"/>
      <c r="AA41" s="120"/>
      <c r="AB41" s="120"/>
      <c r="AC41" s="120"/>
      <c r="AD41" s="120"/>
      <c r="AE41" s="120"/>
      <c r="AF41" s="120"/>
      <c r="AG41" s="116"/>
      <c r="AH41" s="120"/>
      <c r="AI41" s="148"/>
    </row>
    <row r="42" customFormat="false" ht="46.5" hidden="false" customHeight="false" outlineLevel="0" collapsed="false">
      <c r="A42" s="55" t="s">
        <v>861</v>
      </c>
      <c r="B42" s="55" t="n">
        <f aca="false">B41-1</f>
        <v>-35</v>
      </c>
      <c r="C42" s="55" t="s">
        <v>804</v>
      </c>
      <c r="D42" s="55" t="s">
        <v>862</v>
      </c>
      <c r="E42" s="98"/>
      <c r="F42" s="55"/>
      <c r="G42" s="55"/>
      <c r="H42" s="55"/>
      <c r="I42" s="55"/>
      <c r="J42" s="55" t="s">
        <v>79</v>
      </c>
      <c r="K42" s="55" t="s">
        <v>639</v>
      </c>
      <c r="L42" s="55" t="s">
        <v>863</v>
      </c>
      <c r="M42" s="55" t="s">
        <v>639</v>
      </c>
      <c r="N42" s="55" t="s">
        <v>69</v>
      </c>
      <c r="O42" s="55" t="s">
        <v>230</v>
      </c>
      <c r="P42" s="55" t="s">
        <v>67</v>
      </c>
      <c r="Q42" s="55" t="s">
        <v>831</v>
      </c>
      <c r="R42" s="150"/>
      <c r="S42" s="151"/>
      <c r="T42" s="151"/>
      <c r="U42" s="151"/>
      <c r="V42" s="152"/>
      <c r="W42" s="151"/>
      <c r="X42" s="151"/>
      <c r="Y42" s="151"/>
      <c r="Z42" s="151"/>
      <c r="AA42" s="150"/>
      <c r="AB42" s="152"/>
      <c r="AC42" s="151"/>
      <c r="AD42" s="152"/>
      <c r="AE42" s="151"/>
      <c r="AF42" s="151"/>
      <c r="AG42" s="151"/>
      <c r="AH42" s="151"/>
    </row>
    <row r="43" customFormat="false" ht="46.5" hidden="false" customHeight="false" outlineLevel="0" collapsed="false">
      <c r="A43" s="60" t="s">
        <v>864</v>
      </c>
      <c r="B43" s="55" t="n">
        <f aca="false">B42-1</f>
        <v>-36</v>
      </c>
      <c r="C43" s="55" t="s">
        <v>804</v>
      </c>
      <c r="D43" s="55" t="s">
        <v>865</v>
      </c>
      <c r="E43" s="98"/>
      <c r="F43" s="55"/>
      <c r="G43" s="55"/>
      <c r="H43" s="55"/>
      <c r="I43" s="55"/>
      <c r="J43" s="55" t="s">
        <v>79</v>
      </c>
      <c r="K43" s="60" t="s">
        <v>866</v>
      </c>
      <c r="L43" s="60" t="s">
        <v>579</v>
      </c>
      <c r="M43" s="60" t="s">
        <v>663</v>
      </c>
      <c r="N43" s="55" t="s">
        <v>69</v>
      </c>
      <c r="O43" s="55" t="s">
        <v>867</v>
      </c>
      <c r="P43" s="55" t="s">
        <v>70</v>
      </c>
      <c r="Q43" s="72" t="s">
        <v>868</v>
      </c>
      <c r="R43" s="131"/>
      <c r="S43" s="117"/>
      <c r="T43" s="117"/>
      <c r="U43" s="117"/>
      <c r="V43" s="117"/>
      <c r="W43" s="117"/>
      <c r="X43" s="117"/>
      <c r="Y43" s="117"/>
      <c r="Z43" s="117"/>
      <c r="AA43" s="117"/>
      <c r="AB43" s="117"/>
      <c r="AC43" s="117"/>
      <c r="AD43" s="117"/>
      <c r="AE43" s="117"/>
      <c r="AF43" s="117"/>
      <c r="AG43" s="117"/>
      <c r="AH43" s="117"/>
      <c r="AI43" s="116"/>
    </row>
    <row r="44" customFormat="false" ht="12.5" hidden="false" customHeight="false" outlineLevel="0" collapsed="false">
      <c r="R44" s="123"/>
      <c r="W44" s="153"/>
      <c r="X44" s="154"/>
      <c r="Y44" s="153"/>
      <c r="Z44" s="86"/>
      <c r="AA44" s="86"/>
      <c r="AB44" s="154"/>
      <c r="AD44" s="153"/>
      <c r="AE44" s="86"/>
      <c r="AF44" s="86"/>
      <c r="AG44" s="86"/>
      <c r="AH44" s="154"/>
      <c r="AI44" s="155"/>
    </row>
    <row r="45" customFormat="false" ht="12.5" hidden="false" customHeight="false" outlineLevel="0" collapsed="false">
      <c r="W45" s="153"/>
      <c r="X45" s="154"/>
      <c r="Y45" s="153"/>
      <c r="Z45" s="86"/>
      <c r="AA45" s="86"/>
      <c r="AB45" s="154"/>
      <c r="AD45" s="153"/>
      <c r="AE45" s="86"/>
      <c r="AF45" s="86"/>
      <c r="AG45" s="86"/>
      <c r="AH45" s="154"/>
    </row>
    <row r="46" customFormat="false" ht="12.5" hidden="false" customHeight="false" outlineLevel="0" collapsed="false">
      <c r="R46" s="156"/>
      <c r="W46" s="153"/>
      <c r="X46" s="154"/>
      <c r="Y46" s="157"/>
      <c r="Z46" s="158"/>
      <c r="AA46" s="158"/>
      <c r="AB46" s="159"/>
      <c r="AD46" s="153"/>
      <c r="AE46" s="86"/>
      <c r="AF46" s="86"/>
      <c r="AG46" s="86"/>
      <c r="AH46" s="154"/>
    </row>
    <row r="47" customFormat="false" ht="12.5" hidden="false" customHeight="false" outlineLevel="0" collapsed="false">
      <c r="W47" s="153"/>
      <c r="X47" s="154"/>
      <c r="AD47" s="153"/>
      <c r="AE47" s="86"/>
      <c r="AF47" s="86"/>
      <c r="AG47" s="86"/>
      <c r="AH47" s="154"/>
    </row>
    <row r="48" customFormat="false" ht="12.5" hidden="false" customHeight="false" outlineLevel="0" collapsed="false">
      <c r="W48" s="157"/>
      <c r="X48" s="159"/>
      <c r="AD48" s="153"/>
      <c r="AE48" s="86"/>
      <c r="AF48" s="86"/>
      <c r="AG48" s="86"/>
      <c r="AH48" s="154"/>
    </row>
    <row r="49" customFormat="false" ht="12.5" hidden="false" customHeight="false" outlineLevel="0" collapsed="false">
      <c r="AD49" s="153"/>
      <c r="AE49" s="86"/>
      <c r="AF49" s="86"/>
      <c r="AG49" s="86"/>
      <c r="AH49" s="154"/>
    </row>
    <row r="50" customFormat="false" ht="12.5" hidden="false" customHeight="false" outlineLevel="0" collapsed="false">
      <c r="AD50" s="153"/>
      <c r="AE50" s="86"/>
      <c r="AF50" s="86"/>
      <c r="AG50" s="86"/>
      <c r="AH50" s="154"/>
    </row>
    <row r="51" customFormat="false" ht="12.5" hidden="false" customHeight="false" outlineLevel="0" collapsed="false">
      <c r="AD51" s="153"/>
      <c r="AE51" s="86"/>
      <c r="AF51" s="86"/>
      <c r="AG51" s="86"/>
      <c r="AH51" s="154"/>
    </row>
    <row r="52" customFormat="false" ht="12.5" hidden="false" customHeight="false" outlineLevel="0" collapsed="false">
      <c r="AD52" s="153"/>
      <c r="AE52" s="86"/>
      <c r="AF52" s="86"/>
      <c r="AG52" s="86"/>
      <c r="AH52" s="154"/>
    </row>
    <row r="53" customFormat="false" ht="12.5" hidden="false" customHeight="false" outlineLevel="0" collapsed="false">
      <c r="AD53" s="153"/>
      <c r="AE53" s="86"/>
      <c r="AF53" s="86"/>
      <c r="AG53" s="86"/>
      <c r="AH53" s="154"/>
    </row>
    <row r="54" customFormat="false" ht="12.5" hidden="false" customHeight="false" outlineLevel="0" collapsed="false">
      <c r="AD54" s="153"/>
      <c r="AE54" s="86"/>
      <c r="AF54" s="86"/>
      <c r="AG54" s="86"/>
      <c r="AH54" s="154"/>
    </row>
    <row r="55" customFormat="false" ht="12.5" hidden="false" customHeight="false" outlineLevel="0" collapsed="false">
      <c r="AD55" s="153"/>
      <c r="AE55" s="86"/>
      <c r="AF55" s="86"/>
      <c r="AG55" s="86"/>
      <c r="AH55" s="154"/>
    </row>
    <row r="56" customFormat="false" ht="12.5" hidden="false" customHeight="false" outlineLevel="0" collapsed="false">
      <c r="AD56" s="153"/>
      <c r="AE56" s="86"/>
      <c r="AF56" s="86"/>
      <c r="AG56" s="86"/>
      <c r="AH56" s="154"/>
    </row>
    <row r="57" customFormat="false" ht="12.5" hidden="false" customHeight="false" outlineLevel="0" collapsed="false">
      <c r="AD57" s="153"/>
      <c r="AE57" s="86"/>
      <c r="AF57" s="86"/>
      <c r="AG57" s="86"/>
      <c r="AH57" s="154"/>
    </row>
    <row r="58" customFormat="false" ht="12.5" hidden="false" customHeight="false" outlineLevel="0" collapsed="false">
      <c r="AD58" s="153"/>
      <c r="AE58" s="86"/>
      <c r="AF58" s="86"/>
      <c r="AG58" s="86"/>
      <c r="AH58" s="154"/>
    </row>
    <row r="59" customFormat="false" ht="12.5" hidden="false" customHeight="false" outlineLevel="0" collapsed="false">
      <c r="AD59" s="153"/>
      <c r="AE59" s="86"/>
      <c r="AF59" s="86"/>
      <c r="AG59" s="86"/>
      <c r="AH59" s="154"/>
    </row>
    <row r="60" customFormat="false" ht="12.5" hidden="false" customHeight="false" outlineLevel="0" collapsed="false">
      <c r="AD60" s="153"/>
      <c r="AE60" s="86"/>
      <c r="AF60" s="86"/>
      <c r="AG60" s="86"/>
      <c r="AH60" s="154"/>
    </row>
    <row r="61" customFormat="false" ht="12.5" hidden="false" customHeight="false" outlineLevel="0" collapsed="false">
      <c r="AD61" s="153"/>
      <c r="AE61" s="86"/>
      <c r="AF61" s="86"/>
      <c r="AG61" s="86"/>
      <c r="AH61" s="154"/>
    </row>
    <row r="62" customFormat="false" ht="12.5" hidden="false" customHeight="false" outlineLevel="0" collapsed="false">
      <c r="AD62" s="153"/>
      <c r="AE62" s="86"/>
      <c r="AF62" s="86"/>
      <c r="AG62" s="86"/>
      <c r="AH62" s="154"/>
    </row>
    <row r="63" customFormat="false" ht="12.5" hidden="false" customHeight="false" outlineLevel="0" collapsed="false">
      <c r="AD63" s="153"/>
      <c r="AE63" s="86"/>
      <c r="AF63" s="86"/>
      <c r="AG63" s="86"/>
      <c r="AH63" s="154"/>
    </row>
    <row r="64" customFormat="false" ht="12.5" hidden="false" customHeight="false" outlineLevel="0" collapsed="false">
      <c r="AD64" s="153"/>
      <c r="AE64" s="86"/>
      <c r="AF64" s="86"/>
      <c r="AG64" s="86"/>
      <c r="AH64" s="154"/>
    </row>
    <row r="65" customFormat="false" ht="12.5" hidden="false" customHeight="false" outlineLevel="0" collapsed="false">
      <c r="AD65" s="153"/>
      <c r="AE65" s="86"/>
      <c r="AF65" s="86"/>
      <c r="AG65" s="86"/>
      <c r="AH65" s="154"/>
    </row>
    <row r="66" customFormat="false" ht="12.5" hidden="false" customHeight="false" outlineLevel="0" collapsed="false">
      <c r="AD66" s="153"/>
      <c r="AE66" s="86"/>
      <c r="AF66" s="86"/>
      <c r="AG66" s="86"/>
      <c r="AH66" s="154"/>
    </row>
    <row r="67" customFormat="false" ht="12.5" hidden="false" customHeight="false" outlineLevel="0" collapsed="false">
      <c r="AD67" s="153"/>
      <c r="AE67" s="86"/>
      <c r="AF67" s="86"/>
      <c r="AG67" s="86"/>
      <c r="AH67" s="154"/>
    </row>
    <row r="68" customFormat="false" ht="12.5" hidden="false" customHeight="false" outlineLevel="0" collapsed="false">
      <c r="AD68" s="153"/>
      <c r="AE68" s="86"/>
      <c r="AF68" s="86"/>
      <c r="AG68" s="86"/>
      <c r="AH68" s="154"/>
    </row>
    <row r="69" customFormat="false" ht="12.5" hidden="false" customHeight="false" outlineLevel="0" collapsed="false">
      <c r="AD69" s="153"/>
      <c r="AE69" s="86"/>
      <c r="AF69" s="86"/>
      <c r="AG69" s="86"/>
      <c r="AH69" s="154"/>
    </row>
    <row r="70" customFormat="false" ht="12.5" hidden="false" customHeight="false" outlineLevel="0" collapsed="false">
      <c r="AD70" s="153"/>
      <c r="AE70" s="86"/>
      <c r="AF70" s="86"/>
      <c r="AG70" s="86"/>
      <c r="AH70" s="154"/>
    </row>
    <row r="71" customFormat="false" ht="12.5" hidden="false" customHeight="false" outlineLevel="0" collapsed="false">
      <c r="AD71" s="153"/>
      <c r="AE71" s="86"/>
      <c r="AF71" s="86"/>
      <c r="AG71" s="86"/>
      <c r="AH71" s="154"/>
    </row>
    <row r="72" customFormat="false" ht="12.5" hidden="false" customHeight="false" outlineLevel="0" collapsed="false">
      <c r="AD72" s="153"/>
      <c r="AE72" s="86"/>
      <c r="AF72" s="86"/>
      <c r="AG72" s="86"/>
      <c r="AH72" s="154"/>
    </row>
    <row r="73" customFormat="false" ht="12.5" hidden="false" customHeight="false" outlineLevel="0" collapsed="false">
      <c r="AD73" s="153"/>
      <c r="AE73" s="86"/>
      <c r="AF73" s="86"/>
      <c r="AG73" s="86"/>
      <c r="AH73" s="154"/>
    </row>
    <row r="74" customFormat="false" ht="12.5" hidden="false" customHeight="false" outlineLevel="0" collapsed="false">
      <c r="AD74" s="153"/>
      <c r="AE74" s="86"/>
      <c r="AF74" s="86"/>
      <c r="AG74" s="86"/>
      <c r="AH74" s="154"/>
    </row>
    <row r="75" customFormat="false" ht="12.5" hidden="false" customHeight="false" outlineLevel="0" collapsed="false">
      <c r="AD75" s="153"/>
      <c r="AE75" s="86"/>
      <c r="AF75" s="86"/>
      <c r="AG75" s="86"/>
      <c r="AH75" s="154"/>
    </row>
    <row r="76" customFormat="false" ht="12.5" hidden="false" customHeight="false" outlineLevel="0" collapsed="false">
      <c r="AD76" s="153"/>
      <c r="AE76" s="86"/>
      <c r="AF76" s="86"/>
      <c r="AG76" s="86"/>
      <c r="AH76" s="154"/>
    </row>
    <row r="77" customFormat="false" ht="12.5" hidden="false" customHeight="false" outlineLevel="0" collapsed="false">
      <c r="AD77" s="153"/>
      <c r="AE77" s="86"/>
      <c r="AF77" s="86"/>
      <c r="AG77" s="86"/>
      <c r="AH77" s="154"/>
    </row>
    <row r="78" customFormat="false" ht="12.5" hidden="false" customHeight="false" outlineLevel="0" collapsed="false">
      <c r="AD78" s="153"/>
      <c r="AE78" s="86"/>
      <c r="AF78" s="86"/>
      <c r="AG78" s="86"/>
      <c r="AH78" s="154"/>
    </row>
    <row r="79" customFormat="false" ht="12.5" hidden="false" customHeight="false" outlineLevel="0" collapsed="false">
      <c r="AD79" s="153"/>
      <c r="AE79" s="86"/>
      <c r="AF79" s="86"/>
      <c r="AG79" s="86"/>
      <c r="AH79" s="154"/>
    </row>
    <row r="80" customFormat="false" ht="12.5" hidden="false" customHeight="false" outlineLevel="0" collapsed="false">
      <c r="AD80" s="153"/>
      <c r="AE80" s="86"/>
      <c r="AF80" s="86"/>
      <c r="AG80" s="86"/>
      <c r="AH80" s="154"/>
    </row>
    <row r="81" customFormat="false" ht="12.5" hidden="false" customHeight="false" outlineLevel="0" collapsed="false">
      <c r="AD81" s="153"/>
      <c r="AE81" s="86"/>
      <c r="AF81" s="86"/>
      <c r="AG81" s="86"/>
      <c r="AH81" s="154"/>
    </row>
    <row r="82" customFormat="false" ht="12.5" hidden="false" customHeight="false" outlineLevel="0" collapsed="false">
      <c r="AD82" s="153"/>
      <c r="AE82" s="86"/>
      <c r="AF82" s="86"/>
      <c r="AG82" s="86"/>
      <c r="AH82" s="154"/>
    </row>
    <row r="83" customFormat="false" ht="12.5" hidden="false" customHeight="false" outlineLevel="0" collapsed="false">
      <c r="AD83" s="153"/>
      <c r="AE83" s="86"/>
      <c r="AF83" s="86"/>
      <c r="AG83" s="86"/>
      <c r="AH83" s="154"/>
    </row>
    <row r="84" customFormat="false" ht="12.5" hidden="false" customHeight="false" outlineLevel="0" collapsed="false">
      <c r="AD84" s="153"/>
      <c r="AE84" s="86"/>
      <c r="AF84" s="86"/>
      <c r="AG84" s="86"/>
      <c r="AH84" s="154"/>
    </row>
    <row r="85" customFormat="false" ht="12.5" hidden="false" customHeight="false" outlineLevel="0" collapsed="false">
      <c r="AD85" s="153"/>
      <c r="AE85" s="86"/>
      <c r="AF85" s="86"/>
      <c r="AG85" s="86"/>
      <c r="AH85" s="154"/>
    </row>
    <row r="86" customFormat="false" ht="12.5" hidden="false" customHeight="false" outlineLevel="0" collapsed="false">
      <c r="AD86" s="153"/>
      <c r="AE86" s="86"/>
      <c r="AF86" s="86"/>
      <c r="AG86" s="86"/>
      <c r="AH86" s="154"/>
    </row>
    <row r="87" customFormat="false" ht="12.5" hidden="false" customHeight="false" outlineLevel="0" collapsed="false">
      <c r="AD87" s="153"/>
      <c r="AE87" s="86"/>
      <c r="AF87" s="86"/>
      <c r="AG87" s="86"/>
      <c r="AH87" s="154"/>
    </row>
    <row r="88" customFormat="false" ht="12.5" hidden="false" customHeight="false" outlineLevel="0" collapsed="false">
      <c r="AD88" s="153"/>
      <c r="AE88" s="86"/>
      <c r="AF88" s="86"/>
      <c r="AG88" s="86"/>
      <c r="AH88" s="154"/>
    </row>
    <row r="89" customFormat="false" ht="12.5" hidden="false" customHeight="false" outlineLevel="0" collapsed="false">
      <c r="AD89" s="153"/>
      <c r="AE89" s="86"/>
      <c r="AF89" s="86"/>
      <c r="AG89" s="86"/>
      <c r="AH89" s="154"/>
    </row>
    <row r="90" customFormat="false" ht="12.5" hidden="false" customHeight="false" outlineLevel="0" collapsed="false">
      <c r="AD90" s="153"/>
      <c r="AE90" s="86"/>
      <c r="AF90" s="86"/>
      <c r="AG90" s="86"/>
      <c r="AH90" s="154"/>
    </row>
    <row r="91" customFormat="false" ht="12.5" hidden="false" customHeight="false" outlineLevel="0" collapsed="false">
      <c r="AD91" s="153"/>
      <c r="AE91" s="86"/>
      <c r="AF91" s="86"/>
      <c r="AG91" s="86"/>
      <c r="AH91" s="154"/>
    </row>
    <row r="92" customFormat="false" ht="12.5" hidden="false" customHeight="false" outlineLevel="0" collapsed="false">
      <c r="AD92" s="153"/>
      <c r="AE92" s="86"/>
      <c r="AF92" s="86"/>
      <c r="AG92" s="86"/>
      <c r="AH92" s="154"/>
    </row>
    <row r="93" customFormat="false" ht="12.5" hidden="false" customHeight="false" outlineLevel="0" collapsed="false">
      <c r="AD93" s="153"/>
      <c r="AE93" s="86"/>
      <c r="AF93" s="86"/>
      <c r="AG93" s="86"/>
      <c r="AH93" s="154"/>
    </row>
    <row r="94" customFormat="false" ht="12.5" hidden="false" customHeight="false" outlineLevel="0" collapsed="false">
      <c r="AD94" s="153"/>
      <c r="AE94" s="86"/>
      <c r="AF94" s="86"/>
      <c r="AG94" s="86"/>
      <c r="AH94" s="154"/>
    </row>
    <row r="95" customFormat="false" ht="12.5" hidden="false" customHeight="false" outlineLevel="0" collapsed="false">
      <c r="AD95" s="153"/>
      <c r="AE95" s="86"/>
      <c r="AF95" s="86"/>
      <c r="AG95" s="86"/>
      <c r="AH95" s="154"/>
    </row>
    <row r="96" customFormat="false" ht="12.5" hidden="false" customHeight="false" outlineLevel="0" collapsed="false">
      <c r="AD96" s="153"/>
      <c r="AE96" s="86"/>
      <c r="AF96" s="86"/>
      <c r="AG96" s="86"/>
      <c r="AH96" s="154"/>
    </row>
    <row r="97" customFormat="false" ht="12.5" hidden="false" customHeight="false" outlineLevel="0" collapsed="false">
      <c r="AD97" s="153"/>
      <c r="AE97" s="86"/>
      <c r="AF97" s="86"/>
      <c r="AG97" s="86"/>
      <c r="AH97" s="154"/>
    </row>
    <row r="98" customFormat="false" ht="12.5" hidden="false" customHeight="false" outlineLevel="0" collapsed="false">
      <c r="AD98" s="153"/>
      <c r="AE98" s="86"/>
      <c r="AF98" s="86"/>
      <c r="AG98" s="86"/>
      <c r="AH98" s="154"/>
    </row>
    <row r="99" customFormat="false" ht="12.5" hidden="false" customHeight="false" outlineLevel="0" collapsed="false">
      <c r="AD99" s="153"/>
      <c r="AE99" s="86"/>
      <c r="AF99" s="86"/>
      <c r="AG99" s="86"/>
      <c r="AH99" s="154"/>
    </row>
    <row r="100" customFormat="false" ht="12.5" hidden="false" customHeight="false" outlineLevel="0" collapsed="false">
      <c r="AD100" s="153"/>
      <c r="AE100" s="86"/>
      <c r="AF100" s="86"/>
      <c r="AG100" s="86"/>
      <c r="AH100" s="154"/>
    </row>
    <row r="101" customFormat="false" ht="12.5" hidden="false" customHeight="false" outlineLevel="0" collapsed="false">
      <c r="AD101" s="153"/>
      <c r="AE101" s="86"/>
      <c r="AF101" s="86"/>
      <c r="AG101" s="86"/>
      <c r="AH101" s="154"/>
    </row>
    <row r="102" customFormat="false" ht="12.5" hidden="false" customHeight="false" outlineLevel="0" collapsed="false">
      <c r="AD102" s="153"/>
      <c r="AE102" s="86"/>
      <c r="AF102" s="86"/>
      <c r="AG102" s="86"/>
      <c r="AH102" s="154"/>
    </row>
    <row r="103" customFormat="false" ht="12.5" hidden="false" customHeight="false" outlineLevel="0" collapsed="false">
      <c r="AD103" s="153"/>
      <c r="AE103" s="86"/>
      <c r="AF103" s="86"/>
      <c r="AG103" s="86"/>
      <c r="AH103" s="154"/>
    </row>
    <row r="104" customFormat="false" ht="12.5" hidden="false" customHeight="false" outlineLevel="0" collapsed="false">
      <c r="AD104" s="153"/>
      <c r="AE104" s="86"/>
      <c r="AF104" s="86"/>
      <c r="AG104" s="86"/>
      <c r="AH104" s="154"/>
    </row>
    <row r="105" customFormat="false" ht="12.5" hidden="false" customHeight="false" outlineLevel="0" collapsed="false">
      <c r="AD105" s="153"/>
      <c r="AE105" s="86"/>
      <c r="AF105" s="86"/>
      <c r="AG105" s="86"/>
      <c r="AH105" s="154"/>
    </row>
    <row r="106" customFormat="false" ht="12.5" hidden="false" customHeight="false" outlineLevel="0" collapsed="false">
      <c r="AD106" s="157"/>
      <c r="AE106" s="158"/>
      <c r="AF106" s="158"/>
      <c r="AG106" s="158"/>
      <c r="AH106" s="159"/>
    </row>
  </sheetData>
  <mergeCells count="4">
    <mergeCell ref="A2:Q2"/>
    <mergeCell ref="D6:F6"/>
    <mergeCell ref="G6:I6"/>
    <mergeCell ref="J6:Q6"/>
  </mergeCells>
  <dataValidations count="3">
    <dataValidation allowBlank="true" operator="between" showDropDown="false" showErrorMessage="false" showInputMessage="false" sqref="J8:J18 J37:J43" type="list">
      <formula1>"Predict &amp; Prevent,Detect &amp; Mitigate,Detect &amp; Recover"</formula1>
      <formula2>0</formula2>
    </dataValidation>
    <dataValidation allowBlank="true" operator="between" showDropDown="false" showErrorMessage="true" showInputMessage="true" sqref="H8:I18 H37:I43" type="list">
      <formula1>"Cat I - Catastrophic,Cat IR - Catastrophic,Cat II - Critical,Cat IIR - Critical,Cat III - Significant,Cat IV - Minor"</formula1>
      <formula2>0</formula2>
    </dataValidation>
    <dataValidation allowBlank="true" operator="between" showDropDown="false" showErrorMessage="false" showInputMessage="false" sqref="K8:K18 M8:M18" type="list">
      <formula1>"Predict &amp; Avoid,Accept &amp; Mitigate,Accept"</formula1>
      <formula2>0</formula2>
    </dataValidation>
  </dataValidations>
  <printOptions headings="false" gridLines="false" gridLinesSet="true" horizontalCentered="true" verticalCentered="false"/>
  <pageMargins left="0.25" right="0.25" top="0.25" bottom="0.25" header="0.511805555555555" footer="0.511805555555555"/>
  <pageSetup paperSize="1"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RowHeight="12.5"/>
  <cols>
    <col collapsed="false" hidden="false" max="1025" min="1" style="0" width="8.63775510204082"/>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Company>fmea-fmeca.com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2006-09-20T16:43:36Z</dcterms:created>
  <dc:creator>Browne, Kathryn M. (ARC-TI)[SGT, INC]</dc:creator>
  <dc:description/>
  <dc:language>en-US</dc:language>
  <cp:lastModifiedBy/>
  <cp:lastPrinted>2007-01-26T23:35:01Z</cp:lastPrinted>
  <dcterms:modified xsi:type="dcterms:W3CDTF">2020-10-20T17:13:35Z</dcterms:modified>
  <cp:revision>1</cp:revision>
  <dc:subject/>
  <dc:title>http://www.fmea-fmeca.com</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fmea-fmeca.com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