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8515" windowHeight="12300"/>
  </bookViews>
  <sheets>
    <sheet name="correlation between words" sheetId="1" r:id="rId1"/>
  </sheets>
  <definedNames>
    <definedName name="_xlnm._FilterDatabase" localSheetId="0" hidden="1">'correlation between words'!$A$1:$CV$56</definedName>
  </definedNames>
  <calcPr calcId="125725"/>
</workbook>
</file>

<file path=xl/calcChain.xml><?xml version="1.0" encoding="utf-8"?>
<calcChain xmlns="http://schemas.openxmlformats.org/spreadsheetml/2006/main">
  <c r="CW53" i="1"/>
  <c r="CW50"/>
  <c r="CW45"/>
  <c r="CW44"/>
  <c r="CW43"/>
  <c r="CW40"/>
  <c r="CW37"/>
  <c r="CW36"/>
  <c r="CW35"/>
  <c r="CW34"/>
  <c r="CW32"/>
  <c r="CW29"/>
  <c r="CW28"/>
  <c r="CW26"/>
  <c r="CW23"/>
  <c r="CW21"/>
  <c r="CW20"/>
  <c r="CW19"/>
  <c r="CW16"/>
  <c r="CW15"/>
  <c r="CW14"/>
  <c r="CW12"/>
  <c r="CW11"/>
  <c r="CW10"/>
  <c r="CW9"/>
  <c r="CW8"/>
  <c r="CW7"/>
  <c r="CW6"/>
  <c r="CW3"/>
  <c r="CP3"/>
  <c r="CQ3"/>
  <c r="CR3"/>
  <c r="CS3"/>
  <c r="CT3"/>
  <c r="CU3"/>
  <c r="CP4"/>
  <c r="CQ4"/>
  <c r="CR4"/>
  <c r="CS4"/>
  <c r="CT4"/>
  <c r="CU4"/>
  <c r="CP5"/>
  <c r="CQ5"/>
  <c r="CR5"/>
  <c r="CS5"/>
  <c r="CT5"/>
  <c r="CU5"/>
  <c r="CP6"/>
  <c r="CQ6"/>
  <c r="CR6"/>
  <c r="CS6"/>
  <c r="CT6"/>
  <c r="CU6"/>
  <c r="CP7"/>
  <c r="CQ7"/>
  <c r="CR7"/>
  <c r="CS7"/>
  <c r="CT7"/>
  <c r="CU7"/>
  <c r="CP8"/>
  <c r="CQ8"/>
  <c r="CR8"/>
  <c r="CS8"/>
  <c r="CT8"/>
  <c r="CU8"/>
  <c r="CP9"/>
  <c r="CQ9"/>
  <c r="CR9"/>
  <c r="CS9"/>
  <c r="CT9"/>
  <c r="CU9"/>
  <c r="CP10"/>
  <c r="CQ10"/>
  <c r="CR10"/>
  <c r="CS10"/>
  <c r="CT10"/>
  <c r="CU10"/>
  <c r="CP11"/>
  <c r="CQ11"/>
  <c r="CR11"/>
  <c r="CS11"/>
  <c r="CT11"/>
  <c r="CU11"/>
  <c r="CP12"/>
  <c r="CQ12"/>
  <c r="CR12"/>
  <c r="CS12"/>
  <c r="CT12"/>
  <c r="CU12"/>
  <c r="CP13"/>
  <c r="CQ13"/>
  <c r="CR13"/>
  <c r="CS13"/>
  <c r="CT13"/>
  <c r="CU13"/>
  <c r="CP14"/>
  <c r="CQ14"/>
  <c r="CR14"/>
  <c r="CS14"/>
  <c r="CT14"/>
  <c r="CU14"/>
  <c r="CP15"/>
  <c r="CQ15"/>
  <c r="CR15"/>
  <c r="CS15"/>
  <c r="CT15"/>
  <c r="CU15"/>
  <c r="CP16"/>
  <c r="CQ16"/>
  <c r="CR16"/>
  <c r="CS16"/>
  <c r="CT16"/>
  <c r="CU16"/>
  <c r="CP17"/>
  <c r="CQ17"/>
  <c r="CR17"/>
  <c r="CS17"/>
  <c r="CT17"/>
  <c r="CU17"/>
  <c r="CP18"/>
  <c r="CQ18"/>
  <c r="CR18"/>
  <c r="CS18"/>
  <c r="CT18"/>
  <c r="CU18"/>
  <c r="CP19"/>
  <c r="CQ19"/>
  <c r="CR19"/>
  <c r="CS19"/>
  <c r="CT19"/>
  <c r="CU19"/>
  <c r="CP20"/>
  <c r="CQ20"/>
  <c r="CR20"/>
  <c r="CS20"/>
  <c r="CT20"/>
  <c r="CU20"/>
  <c r="CP21"/>
  <c r="CQ21"/>
  <c r="CR21"/>
  <c r="CS21"/>
  <c r="CT21"/>
  <c r="CU21"/>
  <c r="CP22"/>
  <c r="CQ22"/>
  <c r="CR22"/>
  <c r="CS22"/>
  <c r="CT22"/>
  <c r="CU22"/>
  <c r="CP23"/>
  <c r="CQ23"/>
  <c r="CR23"/>
  <c r="CS23"/>
  <c r="CT23"/>
  <c r="CU23"/>
  <c r="CP24"/>
  <c r="CQ24"/>
  <c r="CR24"/>
  <c r="CS24"/>
  <c r="CT24"/>
  <c r="CU24"/>
  <c r="CP25"/>
  <c r="CQ25"/>
  <c r="CR25"/>
  <c r="CS25"/>
  <c r="CT25"/>
  <c r="CU25"/>
  <c r="CP26"/>
  <c r="CQ26"/>
  <c r="CR26"/>
  <c r="CS26"/>
  <c r="CT26"/>
  <c r="CU26"/>
  <c r="CP27"/>
  <c r="CQ27"/>
  <c r="CR27"/>
  <c r="CS27"/>
  <c r="CT27"/>
  <c r="CU27"/>
  <c r="CP28"/>
  <c r="CQ28"/>
  <c r="CR28"/>
  <c r="CS28"/>
  <c r="CT28"/>
  <c r="CU28"/>
  <c r="CP29"/>
  <c r="CQ29"/>
  <c r="CR29"/>
  <c r="CS29"/>
  <c r="CT29"/>
  <c r="CU29"/>
  <c r="CP30"/>
  <c r="CQ30"/>
  <c r="CR30"/>
  <c r="CS30"/>
  <c r="CT30"/>
  <c r="CU30"/>
  <c r="CP31"/>
  <c r="CQ31"/>
  <c r="CR31"/>
  <c r="CS31"/>
  <c r="CT31"/>
  <c r="CU31"/>
  <c r="CP32"/>
  <c r="CQ32"/>
  <c r="CR32"/>
  <c r="CS32"/>
  <c r="CT32"/>
  <c r="CU32"/>
  <c r="CP33"/>
  <c r="CQ33"/>
  <c r="CR33"/>
  <c r="CS33"/>
  <c r="CT33"/>
  <c r="CU33"/>
  <c r="CP34"/>
  <c r="CQ34"/>
  <c r="CR34"/>
  <c r="CS34"/>
  <c r="CT34"/>
  <c r="CU34"/>
  <c r="CP35"/>
  <c r="CQ35"/>
  <c r="CR35"/>
  <c r="CS35"/>
  <c r="CT35"/>
  <c r="CU35"/>
  <c r="CP36"/>
  <c r="CQ36"/>
  <c r="CR36"/>
  <c r="CS36"/>
  <c r="CT36"/>
  <c r="CU36"/>
  <c r="CP37"/>
  <c r="CQ37"/>
  <c r="CR37"/>
  <c r="CS37"/>
  <c r="CT37"/>
  <c r="CU37"/>
  <c r="CP38"/>
  <c r="CQ38"/>
  <c r="CR38"/>
  <c r="CS38"/>
  <c r="CT38"/>
  <c r="CU38"/>
  <c r="CP39"/>
  <c r="CQ39"/>
  <c r="CR39"/>
  <c r="CS39"/>
  <c r="CT39"/>
  <c r="CU39"/>
  <c r="CP40"/>
  <c r="CQ40"/>
  <c r="CR40"/>
  <c r="CS40"/>
  <c r="CT40"/>
  <c r="CU40"/>
  <c r="CP41"/>
  <c r="CQ41"/>
  <c r="CR41"/>
  <c r="CS41"/>
  <c r="CT41"/>
  <c r="CU41"/>
  <c r="CP42"/>
  <c r="CQ42"/>
  <c r="CR42"/>
  <c r="CS42"/>
  <c r="CT42"/>
  <c r="CU42"/>
  <c r="CP43"/>
  <c r="CQ43"/>
  <c r="CR43"/>
  <c r="CS43"/>
  <c r="CT43"/>
  <c r="CU43"/>
  <c r="CP44"/>
  <c r="CQ44"/>
  <c r="CR44"/>
  <c r="CS44"/>
  <c r="CT44"/>
  <c r="CU44"/>
  <c r="CP45"/>
  <c r="CQ45"/>
  <c r="CR45"/>
  <c r="CS45"/>
  <c r="CT45"/>
  <c r="CU45"/>
  <c r="CP46"/>
  <c r="CQ46"/>
  <c r="CR46"/>
  <c r="CS46"/>
  <c r="CT46"/>
  <c r="CU46"/>
  <c r="CP47"/>
  <c r="CQ47"/>
  <c r="CR47"/>
  <c r="CS47"/>
  <c r="CT47"/>
  <c r="CU47"/>
  <c r="CP48"/>
  <c r="CQ48"/>
  <c r="CR48"/>
  <c r="CS48"/>
  <c r="CT48"/>
  <c r="CU48"/>
  <c r="CP49"/>
  <c r="CQ49"/>
  <c r="CR49"/>
  <c r="CS49"/>
  <c r="CT49"/>
  <c r="CU49"/>
  <c r="CP50"/>
  <c r="CQ50"/>
  <c r="CR50"/>
  <c r="CS50"/>
  <c r="CT50"/>
  <c r="CU50"/>
  <c r="CP51"/>
  <c r="CQ51"/>
  <c r="CR51"/>
  <c r="CS51"/>
  <c r="CT51"/>
  <c r="CU51"/>
  <c r="CP52"/>
  <c r="CQ52"/>
  <c r="CR52"/>
  <c r="CS52"/>
  <c r="CT52"/>
  <c r="CU52"/>
  <c r="CP53"/>
  <c r="CQ53"/>
  <c r="CR53"/>
  <c r="CS53"/>
  <c r="CT53"/>
  <c r="CU53"/>
  <c r="CP54"/>
  <c r="CQ54"/>
  <c r="CR54"/>
  <c r="CS54"/>
  <c r="CT54"/>
  <c r="CU54"/>
  <c r="CP55"/>
  <c r="CQ55"/>
  <c r="CR55"/>
  <c r="CS55"/>
  <c r="CT55"/>
  <c r="CU55"/>
  <c r="CP56"/>
  <c r="CQ56"/>
  <c r="CR56"/>
  <c r="CS56"/>
  <c r="CT56"/>
  <c r="CU56"/>
  <c r="CU2"/>
  <c r="CT2"/>
  <c r="CS2"/>
  <c r="CR2"/>
  <c r="CQ2"/>
  <c r="CP2"/>
  <c r="CE3"/>
  <c r="CF3"/>
  <c r="CG3"/>
  <c r="CH3"/>
  <c r="CI3"/>
  <c r="CJ3"/>
  <c r="CK3"/>
  <c r="CL3"/>
  <c r="CM3"/>
  <c r="CN3"/>
  <c r="CO3"/>
  <c r="CE4"/>
  <c r="CF4"/>
  <c r="CG4"/>
  <c r="CH4"/>
  <c r="CI4"/>
  <c r="CJ4"/>
  <c r="CK4"/>
  <c r="CL4"/>
  <c r="CM4"/>
  <c r="CN4"/>
  <c r="CO4"/>
  <c r="CE5"/>
  <c r="CF5"/>
  <c r="CG5"/>
  <c r="CH5"/>
  <c r="CI5"/>
  <c r="CJ5"/>
  <c r="CK5"/>
  <c r="CL5"/>
  <c r="CM5"/>
  <c r="CN5"/>
  <c r="CO5"/>
  <c r="CE6"/>
  <c r="CF6"/>
  <c r="CG6"/>
  <c r="CH6"/>
  <c r="CI6"/>
  <c r="CJ6"/>
  <c r="CK6"/>
  <c r="CL6"/>
  <c r="CM6"/>
  <c r="CN6"/>
  <c r="CO6"/>
  <c r="CE7"/>
  <c r="CF7"/>
  <c r="CG7"/>
  <c r="CH7"/>
  <c r="CI7"/>
  <c r="CJ7"/>
  <c r="CK7"/>
  <c r="CL7"/>
  <c r="CM7"/>
  <c r="CN7"/>
  <c r="CO7"/>
  <c r="CE8"/>
  <c r="CF8"/>
  <c r="CG8"/>
  <c r="CH8"/>
  <c r="CI8"/>
  <c r="CJ8"/>
  <c r="CK8"/>
  <c r="CL8"/>
  <c r="CM8"/>
  <c r="CN8"/>
  <c r="CO8"/>
  <c r="CE9"/>
  <c r="CF9"/>
  <c r="CG9"/>
  <c r="CH9"/>
  <c r="CI9"/>
  <c r="CJ9"/>
  <c r="CK9"/>
  <c r="CL9"/>
  <c r="CM9"/>
  <c r="CN9"/>
  <c r="CO9"/>
  <c r="CE10"/>
  <c r="CF10"/>
  <c r="CG10"/>
  <c r="CH10"/>
  <c r="CI10"/>
  <c r="CJ10"/>
  <c r="CK10"/>
  <c r="CL10"/>
  <c r="CM10"/>
  <c r="CN10"/>
  <c r="CO10"/>
  <c r="CE11"/>
  <c r="CF11"/>
  <c r="CG11"/>
  <c r="CH11"/>
  <c r="CI11"/>
  <c r="CJ11"/>
  <c r="CK11"/>
  <c r="CL11"/>
  <c r="CM11"/>
  <c r="CN11"/>
  <c r="CO11"/>
  <c r="CE12"/>
  <c r="CF12"/>
  <c r="CG12"/>
  <c r="CH12"/>
  <c r="CI12"/>
  <c r="CJ12"/>
  <c r="CK12"/>
  <c r="CL12"/>
  <c r="CM12"/>
  <c r="CN12"/>
  <c r="CO12"/>
  <c r="CE13"/>
  <c r="CF13"/>
  <c r="CG13"/>
  <c r="CH13"/>
  <c r="CI13"/>
  <c r="CJ13"/>
  <c r="CK13"/>
  <c r="CL13"/>
  <c r="CM13"/>
  <c r="CN13"/>
  <c r="CO13"/>
  <c r="CE14"/>
  <c r="CF14"/>
  <c r="CG14"/>
  <c r="CH14"/>
  <c r="CI14"/>
  <c r="CJ14"/>
  <c r="CK14"/>
  <c r="CL14"/>
  <c r="CM14"/>
  <c r="CN14"/>
  <c r="CO14"/>
  <c r="CE15"/>
  <c r="CF15"/>
  <c r="CG15"/>
  <c r="CH15"/>
  <c r="CI15"/>
  <c r="CJ15"/>
  <c r="CK15"/>
  <c r="CL15"/>
  <c r="CM15"/>
  <c r="CN15"/>
  <c r="CO15"/>
  <c r="CE16"/>
  <c r="CF16"/>
  <c r="CG16"/>
  <c r="CH16"/>
  <c r="CI16"/>
  <c r="CJ16"/>
  <c r="CK16"/>
  <c r="CL16"/>
  <c r="CM16"/>
  <c r="CN16"/>
  <c r="CO16"/>
  <c r="CE17"/>
  <c r="CF17"/>
  <c r="CG17"/>
  <c r="CH17"/>
  <c r="CI17"/>
  <c r="CJ17"/>
  <c r="CK17"/>
  <c r="CL17"/>
  <c r="CM17"/>
  <c r="CN17"/>
  <c r="CO17"/>
  <c r="CE18"/>
  <c r="CF18"/>
  <c r="CG18"/>
  <c r="CH18"/>
  <c r="CI18"/>
  <c r="CJ18"/>
  <c r="CK18"/>
  <c r="CL18"/>
  <c r="CM18"/>
  <c r="CN18"/>
  <c r="CO18"/>
  <c r="CE19"/>
  <c r="CF19"/>
  <c r="CG19"/>
  <c r="CH19"/>
  <c r="CI19"/>
  <c r="CJ19"/>
  <c r="CK19"/>
  <c r="CL19"/>
  <c r="CM19"/>
  <c r="CN19"/>
  <c r="CO19"/>
  <c r="CE20"/>
  <c r="CF20"/>
  <c r="CG20"/>
  <c r="CH20"/>
  <c r="CI20"/>
  <c r="CJ20"/>
  <c r="CK20"/>
  <c r="CL20"/>
  <c r="CM20"/>
  <c r="CN20"/>
  <c r="CO20"/>
  <c r="CE21"/>
  <c r="CF21"/>
  <c r="CG21"/>
  <c r="CH21"/>
  <c r="CI21"/>
  <c r="CJ21"/>
  <c r="CK21"/>
  <c r="CL21"/>
  <c r="CM21"/>
  <c r="CN21"/>
  <c r="CO21"/>
  <c r="CE22"/>
  <c r="CF22"/>
  <c r="CG22"/>
  <c r="CH22"/>
  <c r="CI22"/>
  <c r="CJ22"/>
  <c r="CK22"/>
  <c r="CL22"/>
  <c r="CM22"/>
  <c r="CN22"/>
  <c r="CO22"/>
  <c r="CE23"/>
  <c r="CF23"/>
  <c r="CG23"/>
  <c r="CH23"/>
  <c r="CI23"/>
  <c r="CJ23"/>
  <c r="CK23"/>
  <c r="CL23"/>
  <c r="CM23"/>
  <c r="CN23"/>
  <c r="CO23"/>
  <c r="CE24"/>
  <c r="CF24"/>
  <c r="CG24"/>
  <c r="CH24"/>
  <c r="CI24"/>
  <c r="CJ24"/>
  <c r="CK24"/>
  <c r="CL24"/>
  <c r="CM24"/>
  <c r="CN24"/>
  <c r="CO24"/>
  <c r="CE25"/>
  <c r="CF25"/>
  <c r="CG25"/>
  <c r="CH25"/>
  <c r="CI25"/>
  <c r="CJ25"/>
  <c r="CK25"/>
  <c r="CL25"/>
  <c r="CM25"/>
  <c r="CN25"/>
  <c r="CO25"/>
  <c r="CE26"/>
  <c r="CF26"/>
  <c r="CG26"/>
  <c r="CH26"/>
  <c r="CI26"/>
  <c r="CJ26"/>
  <c r="CK26"/>
  <c r="CL26"/>
  <c r="CM26"/>
  <c r="CN26"/>
  <c r="CO26"/>
  <c r="CE27"/>
  <c r="CF27"/>
  <c r="CG27"/>
  <c r="CH27"/>
  <c r="CI27"/>
  <c r="CJ27"/>
  <c r="CK27"/>
  <c r="CL27"/>
  <c r="CM27"/>
  <c r="CN27"/>
  <c r="CO27"/>
  <c r="CE28"/>
  <c r="CF28"/>
  <c r="CG28"/>
  <c r="CH28"/>
  <c r="CI28"/>
  <c r="CJ28"/>
  <c r="CK28"/>
  <c r="CL28"/>
  <c r="CM28"/>
  <c r="CN28"/>
  <c r="CO28"/>
  <c r="CE29"/>
  <c r="CF29"/>
  <c r="CG29"/>
  <c r="CH29"/>
  <c r="CI29"/>
  <c r="CJ29"/>
  <c r="CK29"/>
  <c r="CL29"/>
  <c r="CM29"/>
  <c r="CN29"/>
  <c r="CO29"/>
  <c r="CE30"/>
  <c r="CF30"/>
  <c r="CG30"/>
  <c r="CH30"/>
  <c r="CI30"/>
  <c r="CJ30"/>
  <c r="CK30"/>
  <c r="CL30"/>
  <c r="CM30"/>
  <c r="CN30"/>
  <c r="CO30"/>
  <c r="CE31"/>
  <c r="CF31"/>
  <c r="CG31"/>
  <c r="CH31"/>
  <c r="CI31"/>
  <c r="CJ31"/>
  <c r="CK31"/>
  <c r="CL31"/>
  <c r="CM31"/>
  <c r="CN31"/>
  <c r="CO31"/>
  <c r="CE32"/>
  <c r="CF32"/>
  <c r="CG32"/>
  <c r="CH32"/>
  <c r="CI32"/>
  <c r="CJ32"/>
  <c r="CK32"/>
  <c r="CL32"/>
  <c r="CM32"/>
  <c r="CN32"/>
  <c r="CO32"/>
  <c r="CE33"/>
  <c r="CF33"/>
  <c r="CG33"/>
  <c r="CH33"/>
  <c r="CI33"/>
  <c r="CJ33"/>
  <c r="CK33"/>
  <c r="CL33"/>
  <c r="CM33"/>
  <c r="CN33"/>
  <c r="CO33"/>
  <c r="CE34"/>
  <c r="CF34"/>
  <c r="CG34"/>
  <c r="CH34"/>
  <c r="CI34"/>
  <c r="CJ34"/>
  <c r="CK34"/>
  <c r="CL34"/>
  <c r="CM34"/>
  <c r="CN34"/>
  <c r="CO34"/>
  <c r="CE35"/>
  <c r="CF35"/>
  <c r="CG35"/>
  <c r="CH35"/>
  <c r="CI35"/>
  <c r="CJ35"/>
  <c r="CK35"/>
  <c r="CL35"/>
  <c r="CM35"/>
  <c r="CN35"/>
  <c r="CO35"/>
  <c r="CE36"/>
  <c r="CF36"/>
  <c r="CG36"/>
  <c r="CH36"/>
  <c r="CI36"/>
  <c r="CJ36"/>
  <c r="CK36"/>
  <c r="CL36"/>
  <c r="CM36"/>
  <c r="CN36"/>
  <c r="CO36"/>
  <c r="CE37"/>
  <c r="CF37"/>
  <c r="CG37"/>
  <c r="CH37"/>
  <c r="CI37"/>
  <c r="CJ37"/>
  <c r="CK37"/>
  <c r="CL37"/>
  <c r="CM37"/>
  <c r="CN37"/>
  <c r="CO37"/>
  <c r="CE38"/>
  <c r="CF38"/>
  <c r="CG38"/>
  <c r="CH38"/>
  <c r="CI38"/>
  <c r="CJ38"/>
  <c r="CK38"/>
  <c r="CL38"/>
  <c r="CM38"/>
  <c r="CN38"/>
  <c r="CO38"/>
  <c r="CE39"/>
  <c r="CF39"/>
  <c r="CG39"/>
  <c r="CH39"/>
  <c r="CI39"/>
  <c r="CJ39"/>
  <c r="CK39"/>
  <c r="CL39"/>
  <c r="CM39"/>
  <c r="CN39"/>
  <c r="CO39"/>
  <c r="CE40"/>
  <c r="CF40"/>
  <c r="CG40"/>
  <c r="CH40"/>
  <c r="CI40"/>
  <c r="CJ40"/>
  <c r="CK40"/>
  <c r="CL40"/>
  <c r="CM40"/>
  <c r="CN40"/>
  <c r="CO40"/>
  <c r="CE41"/>
  <c r="CF41"/>
  <c r="CG41"/>
  <c r="CH41"/>
  <c r="CI41"/>
  <c r="CJ41"/>
  <c r="CK41"/>
  <c r="CL41"/>
  <c r="CM41"/>
  <c r="CN41"/>
  <c r="CO41"/>
  <c r="CE42"/>
  <c r="CF42"/>
  <c r="CG42"/>
  <c r="CH42"/>
  <c r="CI42"/>
  <c r="CJ42"/>
  <c r="CK42"/>
  <c r="CL42"/>
  <c r="CM42"/>
  <c r="CN42"/>
  <c r="CO42"/>
  <c r="CE43"/>
  <c r="CF43"/>
  <c r="CG43"/>
  <c r="CH43"/>
  <c r="CI43"/>
  <c r="CJ43"/>
  <c r="CK43"/>
  <c r="CL43"/>
  <c r="CM43"/>
  <c r="CN43"/>
  <c r="CO43"/>
  <c r="CE44"/>
  <c r="CF44"/>
  <c r="CG44"/>
  <c r="CH44"/>
  <c r="CI44"/>
  <c r="CJ44"/>
  <c r="CK44"/>
  <c r="CL44"/>
  <c r="CM44"/>
  <c r="CN44"/>
  <c r="CO44"/>
  <c r="CE45"/>
  <c r="CF45"/>
  <c r="CG45"/>
  <c r="CH45"/>
  <c r="CI45"/>
  <c r="CJ45"/>
  <c r="CK45"/>
  <c r="CL45"/>
  <c r="CM45"/>
  <c r="CN45"/>
  <c r="CO45"/>
  <c r="CE46"/>
  <c r="CF46"/>
  <c r="CG46"/>
  <c r="CH46"/>
  <c r="CI46"/>
  <c r="CJ46"/>
  <c r="CK46"/>
  <c r="CL46"/>
  <c r="CM46"/>
  <c r="CN46"/>
  <c r="CO46"/>
  <c r="CE47"/>
  <c r="CF47"/>
  <c r="CG47"/>
  <c r="CH47"/>
  <c r="CI47"/>
  <c r="CJ47"/>
  <c r="CK47"/>
  <c r="CL47"/>
  <c r="CM47"/>
  <c r="CN47"/>
  <c r="CO47"/>
  <c r="CE48"/>
  <c r="CF48"/>
  <c r="CG48"/>
  <c r="CH48"/>
  <c r="CI48"/>
  <c r="CJ48"/>
  <c r="CK48"/>
  <c r="CL48"/>
  <c r="CM48"/>
  <c r="CN48"/>
  <c r="CO48"/>
  <c r="CE49"/>
  <c r="CF49"/>
  <c r="CG49"/>
  <c r="CH49"/>
  <c r="CI49"/>
  <c r="CJ49"/>
  <c r="CK49"/>
  <c r="CL49"/>
  <c r="CM49"/>
  <c r="CN49"/>
  <c r="CO49"/>
  <c r="CE50"/>
  <c r="CF50"/>
  <c r="CG50"/>
  <c r="CH50"/>
  <c r="CI50"/>
  <c r="CJ50"/>
  <c r="CK50"/>
  <c r="CL50"/>
  <c r="CM50"/>
  <c r="CN50"/>
  <c r="CO50"/>
  <c r="CE51"/>
  <c r="CF51"/>
  <c r="CG51"/>
  <c r="CH51"/>
  <c r="CI51"/>
  <c r="CJ51"/>
  <c r="CK51"/>
  <c r="CL51"/>
  <c r="CM51"/>
  <c r="CN51"/>
  <c r="CO51"/>
  <c r="CE52"/>
  <c r="CF52"/>
  <c r="CG52"/>
  <c r="CH52"/>
  <c r="CI52"/>
  <c r="CJ52"/>
  <c r="CK52"/>
  <c r="CL52"/>
  <c r="CM52"/>
  <c r="CN52"/>
  <c r="CO52"/>
  <c r="CE53"/>
  <c r="CF53"/>
  <c r="CG53"/>
  <c r="CH53"/>
  <c r="CI53"/>
  <c r="CJ53"/>
  <c r="CK53"/>
  <c r="CL53"/>
  <c r="CM53"/>
  <c r="CN53"/>
  <c r="CO53"/>
  <c r="CE54"/>
  <c r="CF54"/>
  <c r="CG54"/>
  <c r="CH54"/>
  <c r="CI54"/>
  <c r="CJ54"/>
  <c r="CK54"/>
  <c r="CL54"/>
  <c r="CM54"/>
  <c r="CN54"/>
  <c r="CO54"/>
  <c r="CE55"/>
  <c r="CF55"/>
  <c r="CG55"/>
  <c r="CH55"/>
  <c r="CI55"/>
  <c r="CJ55"/>
  <c r="CK55"/>
  <c r="CL55"/>
  <c r="CM55"/>
  <c r="CN55"/>
  <c r="CO55"/>
  <c r="CE56"/>
  <c r="CF56"/>
  <c r="CG56"/>
  <c r="CH56"/>
  <c r="CI56"/>
  <c r="CJ56"/>
  <c r="CK56"/>
  <c r="CL56"/>
  <c r="CM56"/>
  <c r="CN56"/>
  <c r="CO56"/>
  <c r="CO2"/>
  <c r="CN2"/>
  <c r="CM2"/>
  <c r="CL2"/>
  <c r="CK2"/>
  <c r="CJ2"/>
  <c r="CI2"/>
  <c r="CH2"/>
  <c r="CG2"/>
  <c r="CF2"/>
  <c r="CE2"/>
  <c r="BV3"/>
  <c r="BW3"/>
  <c r="BX3"/>
  <c r="BY3"/>
  <c r="BZ3"/>
  <c r="CA3"/>
  <c r="CB3"/>
  <c r="CC3"/>
  <c r="CD3"/>
  <c r="BV4"/>
  <c r="BW4"/>
  <c r="BX4"/>
  <c r="BY4"/>
  <c r="BZ4"/>
  <c r="CA4"/>
  <c r="CB4"/>
  <c r="CC4"/>
  <c r="CD4"/>
  <c r="BV5"/>
  <c r="BW5"/>
  <c r="BX5"/>
  <c r="BY5"/>
  <c r="BZ5"/>
  <c r="CA5"/>
  <c r="CB5"/>
  <c r="CC5"/>
  <c r="CD5"/>
  <c r="BV6"/>
  <c r="BW6"/>
  <c r="BX6"/>
  <c r="BY6"/>
  <c r="BZ6"/>
  <c r="CA6"/>
  <c r="CB6"/>
  <c r="CC6"/>
  <c r="CD6"/>
  <c r="BV7"/>
  <c r="BW7"/>
  <c r="BX7"/>
  <c r="BY7"/>
  <c r="BZ7"/>
  <c r="CA7"/>
  <c r="CB7"/>
  <c r="CC7"/>
  <c r="CD7"/>
  <c r="BV8"/>
  <c r="BW8"/>
  <c r="BX8"/>
  <c r="BY8"/>
  <c r="BZ8"/>
  <c r="CA8"/>
  <c r="CB8"/>
  <c r="CC8"/>
  <c r="CD8"/>
  <c r="BV9"/>
  <c r="BW9"/>
  <c r="BX9"/>
  <c r="BY9"/>
  <c r="BZ9"/>
  <c r="CA9"/>
  <c r="CB9"/>
  <c r="CC9"/>
  <c r="CD9"/>
  <c r="BV10"/>
  <c r="BW10"/>
  <c r="BX10"/>
  <c r="BY10"/>
  <c r="BZ10"/>
  <c r="CA10"/>
  <c r="CB10"/>
  <c r="CC10"/>
  <c r="CD10"/>
  <c r="BV11"/>
  <c r="BW11"/>
  <c r="BX11"/>
  <c r="BY11"/>
  <c r="BZ11"/>
  <c r="CA11"/>
  <c r="CB11"/>
  <c r="CC11"/>
  <c r="CD11"/>
  <c r="BV12"/>
  <c r="BW12"/>
  <c r="BX12"/>
  <c r="BY12"/>
  <c r="BZ12"/>
  <c r="CA12"/>
  <c r="CB12"/>
  <c r="CC12"/>
  <c r="CD12"/>
  <c r="BV13"/>
  <c r="BW13"/>
  <c r="BX13"/>
  <c r="BY13"/>
  <c r="BZ13"/>
  <c r="CA13"/>
  <c r="CB13"/>
  <c r="CC13"/>
  <c r="CD13"/>
  <c r="BV14"/>
  <c r="BW14"/>
  <c r="BX14"/>
  <c r="BY14"/>
  <c r="BZ14"/>
  <c r="CA14"/>
  <c r="CB14"/>
  <c r="CC14"/>
  <c r="CD14"/>
  <c r="BV15"/>
  <c r="BW15"/>
  <c r="BX15"/>
  <c r="BY15"/>
  <c r="BZ15"/>
  <c r="CA15"/>
  <c r="CB15"/>
  <c r="CC15"/>
  <c r="CD15"/>
  <c r="BV16"/>
  <c r="BW16"/>
  <c r="BX16"/>
  <c r="BY16"/>
  <c r="BZ16"/>
  <c r="CA16"/>
  <c r="CB16"/>
  <c r="CC16"/>
  <c r="CD16"/>
  <c r="BV17"/>
  <c r="BW17"/>
  <c r="BX17"/>
  <c r="BY17"/>
  <c r="BZ17"/>
  <c r="CA17"/>
  <c r="CB17"/>
  <c r="CC17"/>
  <c r="CD17"/>
  <c r="BV18"/>
  <c r="BW18"/>
  <c r="BX18"/>
  <c r="BY18"/>
  <c r="BZ18"/>
  <c r="CA18"/>
  <c r="CB18"/>
  <c r="CC18"/>
  <c r="CD18"/>
  <c r="BV19"/>
  <c r="BW19"/>
  <c r="BX19"/>
  <c r="BY19"/>
  <c r="BZ19"/>
  <c r="CA19"/>
  <c r="CB19"/>
  <c r="CC19"/>
  <c r="CD19"/>
  <c r="BV20"/>
  <c r="BW20"/>
  <c r="BX20"/>
  <c r="BY20"/>
  <c r="BZ20"/>
  <c r="CA20"/>
  <c r="CB20"/>
  <c r="CC20"/>
  <c r="CD20"/>
  <c r="BV21"/>
  <c r="BW21"/>
  <c r="BX21"/>
  <c r="BY21"/>
  <c r="BZ21"/>
  <c r="CA21"/>
  <c r="CB21"/>
  <c r="CC21"/>
  <c r="CD21"/>
  <c r="BV22"/>
  <c r="BW22"/>
  <c r="BX22"/>
  <c r="BY22"/>
  <c r="BZ22"/>
  <c r="CA22"/>
  <c r="CB22"/>
  <c r="CC22"/>
  <c r="CD22"/>
  <c r="BV23"/>
  <c r="BW23"/>
  <c r="BX23"/>
  <c r="BY23"/>
  <c r="BZ23"/>
  <c r="CA23"/>
  <c r="CB23"/>
  <c r="CC23"/>
  <c r="CD23"/>
  <c r="BV24"/>
  <c r="BW24"/>
  <c r="BX24"/>
  <c r="BY24"/>
  <c r="BZ24"/>
  <c r="CA24"/>
  <c r="CB24"/>
  <c r="CC24"/>
  <c r="CD24"/>
  <c r="BV25"/>
  <c r="BW25"/>
  <c r="BX25"/>
  <c r="BY25"/>
  <c r="BZ25"/>
  <c r="CA25"/>
  <c r="CB25"/>
  <c r="CC25"/>
  <c r="CD25"/>
  <c r="BV26"/>
  <c r="BW26"/>
  <c r="BX26"/>
  <c r="BY26"/>
  <c r="BZ26"/>
  <c r="CA26"/>
  <c r="CB26"/>
  <c r="CC26"/>
  <c r="CD26"/>
  <c r="BV27"/>
  <c r="BW27"/>
  <c r="BX27"/>
  <c r="BY27"/>
  <c r="BZ27"/>
  <c r="CA27"/>
  <c r="CB27"/>
  <c r="CC27"/>
  <c r="CD27"/>
  <c r="BV28"/>
  <c r="BW28"/>
  <c r="BX28"/>
  <c r="BY28"/>
  <c r="BZ28"/>
  <c r="CA28"/>
  <c r="CB28"/>
  <c r="CC28"/>
  <c r="CD28"/>
  <c r="BV29"/>
  <c r="BW29"/>
  <c r="BX29"/>
  <c r="BY29"/>
  <c r="BZ29"/>
  <c r="CA29"/>
  <c r="CB29"/>
  <c r="CC29"/>
  <c r="CD29"/>
  <c r="BV30"/>
  <c r="BW30"/>
  <c r="BX30"/>
  <c r="BY30"/>
  <c r="BZ30"/>
  <c r="CA30"/>
  <c r="CB30"/>
  <c r="CC30"/>
  <c r="CD30"/>
  <c r="BV31"/>
  <c r="BW31"/>
  <c r="BX31"/>
  <c r="BY31"/>
  <c r="BZ31"/>
  <c r="CA31"/>
  <c r="CB31"/>
  <c r="CC31"/>
  <c r="CD31"/>
  <c r="BV32"/>
  <c r="BW32"/>
  <c r="BX32"/>
  <c r="BY32"/>
  <c r="BZ32"/>
  <c r="CA32"/>
  <c r="CB32"/>
  <c r="CC32"/>
  <c r="CD32"/>
  <c r="BV33"/>
  <c r="BW33"/>
  <c r="BX33"/>
  <c r="BY33"/>
  <c r="BZ33"/>
  <c r="CA33"/>
  <c r="CB33"/>
  <c r="CC33"/>
  <c r="CD33"/>
  <c r="BV34"/>
  <c r="BW34"/>
  <c r="BX34"/>
  <c r="BY34"/>
  <c r="BZ34"/>
  <c r="CA34"/>
  <c r="CB34"/>
  <c r="CC34"/>
  <c r="CD34"/>
  <c r="BV35"/>
  <c r="BW35"/>
  <c r="BX35"/>
  <c r="BY35"/>
  <c r="BZ35"/>
  <c r="CA35"/>
  <c r="CB35"/>
  <c r="CC35"/>
  <c r="CD35"/>
  <c r="BV36"/>
  <c r="BW36"/>
  <c r="BX36"/>
  <c r="BY36"/>
  <c r="BZ36"/>
  <c r="CA36"/>
  <c r="CB36"/>
  <c r="CC36"/>
  <c r="CD36"/>
  <c r="BV37"/>
  <c r="BW37"/>
  <c r="BX37"/>
  <c r="BY37"/>
  <c r="BZ37"/>
  <c r="CA37"/>
  <c r="CB37"/>
  <c r="CC37"/>
  <c r="CD37"/>
  <c r="BV38"/>
  <c r="BW38"/>
  <c r="BX38"/>
  <c r="BY38"/>
  <c r="BZ38"/>
  <c r="CA38"/>
  <c r="CB38"/>
  <c r="CC38"/>
  <c r="CD38"/>
  <c r="BV39"/>
  <c r="BW39"/>
  <c r="BX39"/>
  <c r="BY39"/>
  <c r="BZ39"/>
  <c r="CA39"/>
  <c r="CB39"/>
  <c r="CC39"/>
  <c r="CD39"/>
  <c r="BV40"/>
  <c r="BW40"/>
  <c r="BX40"/>
  <c r="BY40"/>
  <c r="BZ40"/>
  <c r="CA40"/>
  <c r="CB40"/>
  <c r="CC40"/>
  <c r="CD40"/>
  <c r="BV41"/>
  <c r="BW41"/>
  <c r="BX41"/>
  <c r="BY41"/>
  <c r="BZ41"/>
  <c r="CA41"/>
  <c r="CB41"/>
  <c r="CC41"/>
  <c r="CD41"/>
  <c r="BV42"/>
  <c r="BW42"/>
  <c r="BX42"/>
  <c r="BY42"/>
  <c r="BZ42"/>
  <c r="CA42"/>
  <c r="CB42"/>
  <c r="CC42"/>
  <c r="CD42"/>
  <c r="BV43"/>
  <c r="BW43"/>
  <c r="BX43"/>
  <c r="BY43"/>
  <c r="BZ43"/>
  <c r="CA43"/>
  <c r="CB43"/>
  <c r="CC43"/>
  <c r="CD43"/>
  <c r="BV44"/>
  <c r="BW44"/>
  <c r="BX44"/>
  <c r="BY44"/>
  <c r="BZ44"/>
  <c r="CA44"/>
  <c r="CB44"/>
  <c r="CC44"/>
  <c r="CD44"/>
  <c r="BV45"/>
  <c r="BW45"/>
  <c r="BX45"/>
  <c r="BY45"/>
  <c r="BZ45"/>
  <c r="CA45"/>
  <c r="CB45"/>
  <c r="CC45"/>
  <c r="CD45"/>
  <c r="BV46"/>
  <c r="BW46"/>
  <c r="BX46"/>
  <c r="BY46"/>
  <c r="BZ46"/>
  <c r="CA46"/>
  <c r="CB46"/>
  <c r="CC46"/>
  <c r="CD46"/>
  <c r="BV47"/>
  <c r="BW47"/>
  <c r="BX47"/>
  <c r="BY47"/>
  <c r="BZ47"/>
  <c r="CA47"/>
  <c r="CB47"/>
  <c r="CC47"/>
  <c r="CD47"/>
  <c r="BV48"/>
  <c r="BW48"/>
  <c r="BX48"/>
  <c r="BY48"/>
  <c r="BZ48"/>
  <c r="CA48"/>
  <c r="CB48"/>
  <c r="CC48"/>
  <c r="CD48"/>
  <c r="BV49"/>
  <c r="BW49"/>
  <c r="BX49"/>
  <c r="BY49"/>
  <c r="BZ49"/>
  <c r="CA49"/>
  <c r="CB49"/>
  <c r="CC49"/>
  <c r="CD49"/>
  <c r="BV50"/>
  <c r="BW50"/>
  <c r="BX50"/>
  <c r="BY50"/>
  <c r="BZ50"/>
  <c r="CA50"/>
  <c r="CB50"/>
  <c r="CC50"/>
  <c r="CD50"/>
  <c r="BV51"/>
  <c r="BW51"/>
  <c r="BX51"/>
  <c r="BY51"/>
  <c r="BZ51"/>
  <c r="CA51"/>
  <c r="CB51"/>
  <c r="CC51"/>
  <c r="CD51"/>
  <c r="BV52"/>
  <c r="BW52"/>
  <c r="BX52"/>
  <c r="BY52"/>
  <c r="BZ52"/>
  <c r="CA52"/>
  <c r="CB52"/>
  <c r="CC52"/>
  <c r="CD52"/>
  <c r="BV53"/>
  <c r="BW53"/>
  <c r="BX53"/>
  <c r="BY53"/>
  <c r="BZ53"/>
  <c r="CA53"/>
  <c r="CB53"/>
  <c r="CC53"/>
  <c r="CD53"/>
  <c r="BV54"/>
  <c r="BW54"/>
  <c r="BX54"/>
  <c r="BY54"/>
  <c r="BZ54"/>
  <c r="CA54"/>
  <c r="CB54"/>
  <c r="CC54"/>
  <c r="CD54"/>
  <c r="BV55"/>
  <c r="BW55"/>
  <c r="BX55"/>
  <c r="BY55"/>
  <c r="BZ55"/>
  <c r="CA55"/>
  <c r="CB55"/>
  <c r="CC55"/>
  <c r="CD55"/>
  <c r="BV56"/>
  <c r="BW56"/>
  <c r="BX56"/>
  <c r="BY56"/>
  <c r="BZ56"/>
  <c r="CA56"/>
  <c r="CB56"/>
  <c r="CC56"/>
  <c r="CD56"/>
  <c r="CD2"/>
  <c r="CC2"/>
  <c r="CB2"/>
  <c r="CA2"/>
  <c r="BZ2"/>
  <c r="BY2"/>
  <c r="BX2"/>
  <c r="BW2"/>
  <c r="BV2"/>
  <c r="BL3"/>
  <c r="BM3"/>
  <c r="BN3"/>
  <c r="BO3"/>
  <c r="BP3"/>
  <c r="BQ3"/>
  <c r="BR3"/>
  <c r="BS3"/>
  <c r="BT3"/>
  <c r="BU3"/>
  <c r="BL4"/>
  <c r="BM4"/>
  <c r="BN4"/>
  <c r="BO4"/>
  <c r="BP4"/>
  <c r="BQ4"/>
  <c r="BR4"/>
  <c r="BS4"/>
  <c r="BT4"/>
  <c r="BU4"/>
  <c r="BL5"/>
  <c r="BM5"/>
  <c r="BN5"/>
  <c r="BO5"/>
  <c r="BP5"/>
  <c r="BQ5"/>
  <c r="BR5"/>
  <c r="BS5"/>
  <c r="BT5"/>
  <c r="BU5"/>
  <c r="BL6"/>
  <c r="BM6"/>
  <c r="BN6"/>
  <c r="BO6"/>
  <c r="BP6"/>
  <c r="BQ6"/>
  <c r="BR6"/>
  <c r="BS6"/>
  <c r="BT6"/>
  <c r="BU6"/>
  <c r="BL7"/>
  <c r="BM7"/>
  <c r="BN7"/>
  <c r="BO7"/>
  <c r="BP7"/>
  <c r="BQ7"/>
  <c r="BR7"/>
  <c r="BS7"/>
  <c r="BT7"/>
  <c r="BU7"/>
  <c r="BL8"/>
  <c r="BM8"/>
  <c r="BN8"/>
  <c r="BO8"/>
  <c r="BP8"/>
  <c r="BQ8"/>
  <c r="BR8"/>
  <c r="BS8"/>
  <c r="BT8"/>
  <c r="BU8"/>
  <c r="BL9"/>
  <c r="BM9"/>
  <c r="BN9"/>
  <c r="BO9"/>
  <c r="BP9"/>
  <c r="BQ9"/>
  <c r="BR9"/>
  <c r="BS9"/>
  <c r="BT9"/>
  <c r="BU9"/>
  <c r="BL10"/>
  <c r="BM10"/>
  <c r="BN10"/>
  <c r="BO10"/>
  <c r="BP10"/>
  <c r="BQ10"/>
  <c r="BR10"/>
  <c r="BS10"/>
  <c r="BT10"/>
  <c r="BU10"/>
  <c r="BL11"/>
  <c r="BM11"/>
  <c r="BN11"/>
  <c r="BO11"/>
  <c r="BP11"/>
  <c r="BQ11"/>
  <c r="BR11"/>
  <c r="BS11"/>
  <c r="BT11"/>
  <c r="BU11"/>
  <c r="BL12"/>
  <c r="BM12"/>
  <c r="BN12"/>
  <c r="BO12"/>
  <c r="BP12"/>
  <c r="BQ12"/>
  <c r="BR12"/>
  <c r="BS12"/>
  <c r="BT12"/>
  <c r="BU12"/>
  <c r="BL13"/>
  <c r="BM13"/>
  <c r="BN13"/>
  <c r="BO13"/>
  <c r="BP13"/>
  <c r="BQ13"/>
  <c r="BR13"/>
  <c r="BS13"/>
  <c r="BT13"/>
  <c r="BU13"/>
  <c r="BL14"/>
  <c r="BM14"/>
  <c r="BN14"/>
  <c r="BO14"/>
  <c r="BP14"/>
  <c r="BQ14"/>
  <c r="BR14"/>
  <c r="BS14"/>
  <c r="BT14"/>
  <c r="BU14"/>
  <c r="BL15"/>
  <c r="BM15"/>
  <c r="BN15"/>
  <c r="BO15"/>
  <c r="BP15"/>
  <c r="BQ15"/>
  <c r="BR15"/>
  <c r="BS15"/>
  <c r="BT15"/>
  <c r="BU15"/>
  <c r="BL16"/>
  <c r="BM16"/>
  <c r="BN16"/>
  <c r="BO16"/>
  <c r="BP16"/>
  <c r="BQ16"/>
  <c r="BR16"/>
  <c r="BS16"/>
  <c r="BT16"/>
  <c r="BU16"/>
  <c r="BL17"/>
  <c r="BM17"/>
  <c r="BN17"/>
  <c r="BO17"/>
  <c r="BP17"/>
  <c r="BQ17"/>
  <c r="BR17"/>
  <c r="BS17"/>
  <c r="BT17"/>
  <c r="BU17"/>
  <c r="BL18"/>
  <c r="BM18"/>
  <c r="BN18"/>
  <c r="BO18"/>
  <c r="BP18"/>
  <c r="BQ18"/>
  <c r="BR18"/>
  <c r="BS18"/>
  <c r="BT18"/>
  <c r="BU18"/>
  <c r="BL19"/>
  <c r="BM19"/>
  <c r="BN19"/>
  <c r="BO19"/>
  <c r="BP19"/>
  <c r="BQ19"/>
  <c r="BR19"/>
  <c r="BS19"/>
  <c r="BT19"/>
  <c r="BU19"/>
  <c r="BL20"/>
  <c r="BM20"/>
  <c r="BN20"/>
  <c r="BO20"/>
  <c r="BP20"/>
  <c r="BQ20"/>
  <c r="BR20"/>
  <c r="BS20"/>
  <c r="BT20"/>
  <c r="BU20"/>
  <c r="BL21"/>
  <c r="BM21"/>
  <c r="BN21"/>
  <c r="BO21"/>
  <c r="BP21"/>
  <c r="BQ21"/>
  <c r="BR21"/>
  <c r="BS21"/>
  <c r="BT21"/>
  <c r="BU21"/>
  <c r="BL22"/>
  <c r="BM22"/>
  <c r="BN22"/>
  <c r="BO22"/>
  <c r="BP22"/>
  <c r="BQ22"/>
  <c r="BR22"/>
  <c r="BS22"/>
  <c r="BT22"/>
  <c r="BU22"/>
  <c r="BL23"/>
  <c r="BM23"/>
  <c r="BN23"/>
  <c r="BO23"/>
  <c r="BP23"/>
  <c r="BQ23"/>
  <c r="BR23"/>
  <c r="BS23"/>
  <c r="BT23"/>
  <c r="BU23"/>
  <c r="BL24"/>
  <c r="BM24"/>
  <c r="BN24"/>
  <c r="BO24"/>
  <c r="BP24"/>
  <c r="BQ24"/>
  <c r="BR24"/>
  <c r="BS24"/>
  <c r="BT24"/>
  <c r="BU24"/>
  <c r="BL25"/>
  <c r="BM25"/>
  <c r="BN25"/>
  <c r="BO25"/>
  <c r="BP25"/>
  <c r="BQ25"/>
  <c r="BR25"/>
  <c r="BS25"/>
  <c r="BT25"/>
  <c r="BU25"/>
  <c r="BL26"/>
  <c r="BM26"/>
  <c r="BN26"/>
  <c r="BO26"/>
  <c r="BP26"/>
  <c r="BQ26"/>
  <c r="BR26"/>
  <c r="BS26"/>
  <c r="BT26"/>
  <c r="BU26"/>
  <c r="BL27"/>
  <c r="BM27"/>
  <c r="BN27"/>
  <c r="BO27"/>
  <c r="BP27"/>
  <c r="BQ27"/>
  <c r="BR27"/>
  <c r="BS27"/>
  <c r="BT27"/>
  <c r="BU27"/>
  <c r="BL28"/>
  <c r="BM28"/>
  <c r="BN28"/>
  <c r="BO28"/>
  <c r="BP28"/>
  <c r="BQ28"/>
  <c r="BR28"/>
  <c r="BS28"/>
  <c r="BT28"/>
  <c r="BU28"/>
  <c r="BL29"/>
  <c r="BM29"/>
  <c r="BN29"/>
  <c r="BO29"/>
  <c r="BP29"/>
  <c r="BQ29"/>
  <c r="BR29"/>
  <c r="BS29"/>
  <c r="BT29"/>
  <c r="BU29"/>
  <c r="BL30"/>
  <c r="BM30"/>
  <c r="BN30"/>
  <c r="BO30"/>
  <c r="BP30"/>
  <c r="BQ30"/>
  <c r="BR30"/>
  <c r="BS30"/>
  <c r="BT30"/>
  <c r="BU30"/>
  <c r="BL31"/>
  <c r="BM31"/>
  <c r="BN31"/>
  <c r="BO31"/>
  <c r="BP31"/>
  <c r="BQ31"/>
  <c r="BR31"/>
  <c r="BS31"/>
  <c r="BT31"/>
  <c r="BU31"/>
  <c r="BL32"/>
  <c r="BM32"/>
  <c r="BN32"/>
  <c r="BO32"/>
  <c r="BP32"/>
  <c r="BQ32"/>
  <c r="BR32"/>
  <c r="BS32"/>
  <c r="BT32"/>
  <c r="BU32"/>
  <c r="BL33"/>
  <c r="BM33"/>
  <c r="BN33"/>
  <c r="BO33"/>
  <c r="BP33"/>
  <c r="BQ33"/>
  <c r="BR33"/>
  <c r="BS33"/>
  <c r="BT33"/>
  <c r="BU33"/>
  <c r="BL34"/>
  <c r="BM34"/>
  <c r="BN34"/>
  <c r="BO34"/>
  <c r="BP34"/>
  <c r="BQ34"/>
  <c r="BR34"/>
  <c r="BS34"/>
  <c r="BT34"/>
  <c r="BU34"/>
  <c r="BL35"/>
  <c r="BM35"/>
  <c r="BN35"/>
  <c r="BO35"/>
  <c r="BP35"/>
  <c r="BQ35"/>
  <c r="BR35"/>
  <c r="BS35"/>
  <c r="BT35"/>
  <c r="BU35"/>
  <c r="BL36"/>
  <c r="BM36"/>
  <c r="BN36"/>
  <c r="BO36"/>
  <c r="BP36"/>
  <c r="BQ36"/>
  <c r="BR36"/>
  <c r="BS36"/>
  <c r="BT36"/>
  <c r="BU36"/>
  <c r="BL37"/>
  <c r="BM37"/>
  <c r="BN37"/>
  <c r="BO37"/>
  <c r="BP37"/>
  <c r="BQ37"/>
  <c r="BR37"/>
  <c r="BS37"/>
  <c r="BT37"/>
  <c r="BU37"/>
  <c r="BL38"/>
  <c r="BM38"/>
  <c r="BN38"/>
  <c r="BO38"/>
  <c r="BP38"/>
  <c r="BQ38"/>
  <c r="BR38"/>
  <c r="BS38"/>
  <c r="BT38"/>
  <c r="BU38"/>
  <c r="BL39"/>
  <c r="BM39"/>
  <c r="BN39"/>
  <c r="BO39"/>
  <c r="BP39"/>
  <c r="BQ39"/>
  <c r="BR39"/>
  <c r="BS39"/>
  <c r="BT39"/>
  <c r="BU39"/>
  <c r="BL40"/>
  <c r="BM40"/>
  <c r="BN40"/>
  <c r="BO40"/>
  <c r="BP40"/>
  <c r="BQ40"/>
  <c r="BR40"/>
  <c r="BS40"/>
  <c r="BT40"/>
  <c r="BU40"/>
  <c r="BL41"/>
  <c r="BM41"/>
  <c r="BN41"/>
  <c r="BO41"/>
  <c r="BP41"/>
  <c r="BQ41"/>
  <c r="BR41"/>
  <c r="BS41"/>
  <c r="BT41"/>
  <c r="BU41"/>
  <c r="BL42"/>
  <c r="BM42"/>
  <c r="BN42"/>
  <c r="BO42"/>
  <c r="BP42"/>
  <c r="BQ42"/>
  <c r="BR42"/>
  <c r="BS42"/>
  <c r="BT42"/>
  <c r="BU42"/>
  <c r="BL43"/>
  <c r="BM43"/>
  <c r="BN43"/>
  <c r="BO43"/>
  <c r="BP43"/>
  <c r="BQ43"/>
  <c r="BR43"/>
  <c r="BS43"/>
  <c r="BT43"/>
  <c r="BU43"/>
  <c r="BL44"/>
  <c r="BM44"/>
  <c r="BN44"/>
  <c r="BO44"/>
  <c r="BP44"/>
  <c r="BQ44"/>
  <c r="BR44"/>
  <c r="BS44"/>
  <c r="BT44"/>
  <c r="BU44"/>
  <c r="BL45"/>
  <c r="BM45"/>
  <c r="BN45"/>
  <c r="BO45"/>
  <c r="BP45"/>
  <c r="BQ45"/>
  <c r="BR45"/>
  <c r="BS45"/>
  <c r="BT45"/>
  <c r="BU45"/>
  <c r="BL46"/>
  <c r="BM46"/>
  <c r="BN46"/>
  <c r="BO46"/>
  <c r="BP46"/>
  <c r="BQ46"/>
  <c r="BR46"/>
  <c r="BS46"/>
  <c r="BT46"/>
  <c r="BU46"/>
  <c r="BL47"/>
  <c r="BM47"/>
  <c r="BN47"/>
  <c r="BO47"/>
  <c r="BP47"/>
  <c r="BQ47"/>
  <c r="BR47"/>
  <c r="BS47"/>
  <c r="BT47"/>
  <c r="BU47"/>
  <c r="BL48"/>
  <c r="BM48"/>
  <c r="BN48"/>
  <c r="BO48"/>
  <c r="BP48"/>
  <c r="BQ48"/>
  <c r="BR48"/>
  <c r="BS48"/>
  <c r="BT48"/>
  <c r="BU48"/>
  <c r="BL49"/>
  <c r="BM49"/>
  <c r="BN49"/>
  <c r="BO49"/>
  <c r="BP49"/>
  <c r="BQ49"/>
  <c r="BR49"/>
  <c r="BS49"/>
  <c r="BT49"/>
  <c r="BU49"/>
  <c r="BL50"/>
  <c r="BM50"/>
  <c r="BN50"/>
  <c r="BO50"/>
  <c r="BP50"/>
  <c r="BQ50"/>
  <c r="BR50"/>
  <c r="BS50"/>
  <c r="BT50"/>
  <c r="BU50"/>
  <c r="BL51"/>
  <c r="BM51"/>
  <c r="BN51"/>
  <c r="BO51"/>
  <c r="BP51"/>
  <c r="BQ51"/>
  <c r="BR51"/>
  <c r="BS51"/>
  <c r="BT51"/>
  <c r="BU51"/>
  <c r="BL52"/>
  <c r="BM52"/>
  <c r="BN52"/>
  <c r="BO52"/>
  <c r="BP52"/>
  <c r="BQ52"/>
  <c r="BR52"/>
  <c r="BS52"/>
  <c r="BT52"/>
  <c r="BU52"/>
  <c r="BL53"/>
  <c r="BM53"/>
  <c r="BN53"/>
  <c r="BO53"/>
  <c r="BP53"/>
  <c r="BQ53"/>
  <c r="BR53"/>
  <c r="BS53"/>
  <c r="BT53"/>
  <c r="BU53"/>
  <c r="BL54"/>
  <c r="BM54"/>
  <c r="BN54"/>
  <c r="BO54"/>
  <c r="BP54"/>
  <c r="BQ54"/>
  <c r="BR54"/>
  <c r="BS54"/>
  <c r="BT54"/>
  <c r="BU54"/>
  <c r="BL55"/>
  <c r="BM55"/>
  <c r="BN55"/>
  <c r="BO55"/>
  <c r="BP55"/>
  <c r="BQ55"/>
  <c r="BR55"/>
  <c r="BS55"/>
  <c r="BT55"/>
  <c r="BU55"/>
  <c r="BL56"/>
  <c r="BM56"/>
  <c r="BN56"/>
  <c r="BO56"/>
  <c r="BP56"/>
  <c r="BQ56"/>
  <c r="BR56"/>
  <c r="BS56"/>
  <c r="BT56"/>
  <c r="BU56"/>
  <c r="BU2"/>
  <c r="BT2"/>
  <c r="BS2"/>
  <c r="BR2"/>
  <c r="BQ2"/>
  <c r="BP2"/>
  <c r="BO2"/>
  <c r="BN2"/>
  <c r="BM2"/>
  <c r="BL2"/>
  <c r="BC3"/>
  <c r="BD3"/>
  <c r="BE3"/>
  <c r="BF3"/>
  <c r="BG3"/>
  <c r="BH3"/>
  <c r="BI3"/>
  <c r="BJ3"/>
  <c r="BK3"/>
  <c r="BC4"/>
  <c r="BD4"/>
  <c r="BE4"/>
  <c r="BF4"/>
  <c r="BG4"/>
  <c r="BH4"/>
  <c r="BI4"/>
  <c r="BJ4"/>
  <c r="BK4"/>
  <c r="BC5"/>
  <c r="BD5"/>
  <c r="BE5"/>
  <c r="BF5"/>
  <c r="BG5"/>
  <c r="BH5"/>
  <c r="BI5"/>
  <c r="BJ5"/>
  <c r="BK5"/>
  <c r="BC6"/>
  <c r="BD6"/>
  <c r="BE6"/>
  <c r="BF6"/>
  <c r="BG6"/>
  <c r="BH6"/>
  <c r="BI6"/>
  <c r="BJ6"/>
  <c r="BK6"/>
  <c r="BC7"/>
  <c r="BD7"/>
  <c r="BE7"/>
  <c r="BF7"/>
  <c r="BG7"/>
  <c r="BH7"/>
  <c r="BI7"/>
  <c r="BJ7"/>
  <c r="BK7"/>
  <c r="BC8"/>
  <c r="BD8"/>
  <c r="BE8"/>
  <c r="BF8"/>
  <c r="BG8"/>
  <c r="BH8"/>
  <c r="BI8"/>
  <c r="BJ8"/>
  <c r="BK8"/>
  <c r="BC9"/>
  <c r="BD9"/>
  <c r="BE9"/>
  <c r="BF9"/>
  <c r="BG9"/>
  <c r="BH9"/>
  <c r="BI9"/>
  <c r="BJ9"/>
  <c r="BK9"/>
  <c r="BC10"/>
  <c r="BD10"/>
  <c r="BE10"/>
  <c r="BF10"/>
  <c r="BG10"/>
  <c r="BH10"/>
  <c r="BI10"/>
  <c r="BJ10"/>
  <c r="BK10"/>
  <c r="BC11"/>
  <c r="BD11"/>
  <c r="BE11"/>
  <c r="BF11"/>
  <c r="BG11"/>
  <c r="BH11"/>
  <c r="BI11"/>
  <c r="BJ11"/>
  <c r="BK11"/>
  <c r="BC12"/>
  <c r="BD12"/>
  <c r="BE12"/>
  <c r="BF12"/>
  <c r="BG12"/>
  <c r="BH12"/>
  <c r="BI12"/>
  <c r="BJ12"/>
  <c r="BK12"/>
  <c r="BC13"/>
  <c r="BD13"/>
  <c r="BE13"/>
  <c r="BF13"/>
  <c r="BG13"/>
  <c r="BH13"/>
  <c r="BI13"/>
  <c r="BJ13"/>
  <c r="BK13"/>
  <c r="BC14"/>
  <c r="BD14"/>
  <c r="BE14"/>
  <c r="BF14"/>
  <c r="BG14"/>
  <c r="BH14"/>
  <c r="BI14"/>
  <c r="BJ14"/>
  <c r="BK14"/>
  <c r="BC15"/>
  <c r="BD15"/>
  <c r="BE15"/>
  <c r="BF15"/>
  <c r="BG15"/>
  <c r="BH15"/>
  <c r="BI15"/>
  <c r="BJ15"/>
  <c r="BK15"/>
  <c r="BC16"/>
  <c r="BD16"/>
  <c r="BE16"/>
  <c r="BF16"/>
  <c r="BG16"/>
  <c r="BH16"/>
  <c r="BI16"/>
  <c r="BJ16"/>
  <c r="BK16"/>
  <c r="BC17"/>
  <c r="BD17"/>
  <c r="BE17"/>
  <c r="BF17"/>
  <c r="BG17"/>
  <c r="BH17"/>
  <c r="BI17"/>
  <c r="BJ17"/>
  <c r="BK17"/>
  <c r="BC18"/>
  <c r="BD18"/>
  <c r="BE18"/>
  <c r="BF18"/>
  <c r="BG18"/>
  <c r="BH18"/>
  <c r="BI18"/>
  <c r="BJ18"/>
  <c r="BK18"/>
  <c r="BC19"/>
  <c r="BD19"/>
  <c r="BE19"/>
  <c r="BF19"/>
  <c r="BG19"/>
  <c r="BH19"/>
  <c r="BI19"/>
  <c r="BJ19"/>
  <c r="BK19"/>
  <c r="BC20"/>
  <c r="BD20"/>
  <c r="BE20"/>
  <c r="BF20"/>
  <c r="BG20"/>
  <c r="BH20"/>
  <c r="BI20"/>
  <c r="BJ20"/>
  <c r="BK20"/>
  <c r="BC21"/>
  <c r="BD21"/>
  <c r="BE21"/>
  <c r="BF21"/>
  <c r="BG21"/>
  <c r="BH21"/>
  <c r="BI21"/>
  <c r="BJ21"/>
  <c r="BK21"/>
  <c r="BC22"/>
  <c r="BD22"/>
  <c r="BE22"/>
  <c r="BF22"/>
  <c r="BG22"/>
  <c r="BH22"/>
  <c r="BI22"/>
  <c r="BJ22"/>
  <c r="BK22"/>
  <c r="BC23"/>
  <c r="BD23"/>
  <c r="BE23"/>
  <c r="BF23"/>
  <c r="BG23"/>
  <c r="BH23"/>
  <c r="BI23"/>
  <c r="BJ23"/>
  <c r="BK23"/>
  <c r="BC24"/>
  <c r="BD24"/>
  <c r="BE24"/>
  <c r="BF24"/>
  <c r="BG24"/>
  <c r="BH24"/>
  <c r="BI24"/>
  <c r="BJ24"/>
  <c r="BK24"/>
  <c r="BC25"/>
  <c r="BD25"/>
  <c r="BE25"/>
  <c r="BF25"/>
  <c r="BG25"/>
  <c r="BH25"/>
  <c r="BI25"/>
  <c r="BJ25"/>
  <c r="BK25"/>
  <c r="BC26"/>
  <c r="BD26"/>
  <c r="BE26"/>
  <c r="BF26"/>
  <c r="BG26"/>
  <c r="BH26"/>
  <c r="BI26"/>
  <c r="BJ26"/>
  <c r="BK26"/>
  <c r="BC27"/>
  <c r="BD27"/>
  <c r="BE27"/>
  <c r="BF27"/>
  <c r="BG27"/>
  <c r="BH27"/>
  <c r="BI27"/>
  <c r="BJ27"/>
  <c r="BK27"/>
  <c r="BC28"/>
  <c r="BD28"/>
  <c r="BE28"/>
  <c r="BF28"/>
  <c r="BG28"/>
  <c r="BH28"/>
  <c r="BI28"/>
  <c r="BJ28"/>
  <c r="BK28"/>
  <c r="BC29"/>
  <c r="BD29"/>
  <c r="BE29"/>
  <c r="BF29"/>
  <c r="BG29"/>
  <c r="BH29"/>
  <c r="BI29"/>
  <c r="BJ29"/>
  <c r="BK29"/>
  <c r="BC30"/>
  <c r="BD30"/>
  <c r="BE30"/>
  <c r="BF30"/>
  <c r="BG30"/>
  <c r="BH30"/>
  <c r="BI30"/>
  <c r="BJ30"/>
  <c r="BK30"/>
  <c r="BC31"/>
  <c r="BD31"/>
  <c r="BE31"/>
  <c r="BF31"/>
  <c r="BG31"/>
  <c r="BH31"/>
  <c r="BI31"/>
  <c r="BJ31"/>
  <c r="BK31"/>
  <c r="BC32"/>
  <c r="BD32"/>
  <c r="BE32"/>
  <c r="BF32"/>
  <c r="BG32"/>
  <c r="BH32"/>
  <c r="BI32"/>
  <c r="BJ32"/>
  <c r="BK32"/>
  <c r="BC33"/>
  <c r="BD33"/>
  <c r="BE33"/>
  <c r="BF33"/>
  <c r="BG33"/>
  <c r="BH33"/>
  <c r="BI33"/>
  <c r="BJ33"/>
  <c r="BK33"/>
  <c r="BC34"/>
  <c r="BD34"/>
  <c r="BE34"/>
  <c r="BF34"/>
  <c r="BG34"/>
  <c r="BH34"/>
  <c r="BI34"/>
  <c r="BJ34"/>
  <c r="BK34"/>
  <c r="BC35"/>
  <c r="BD35"/>
  <c r="BE35"/>
  <c r="BF35"/>
  <c r="BG35"/>
  <c r="BH35"/>
  <c r="BI35"/>
  <c r="BJ35"/>
  <c r="BK35"/>
  <c r="BC36"/>
  <c r="BD36"/>
  <c r="BE36"/>
  <c r="BF36"/>
  <c r="BG36"/>
  <c r="BH36"/>
  <c r="BI36"/>
  <c r="BJ36"/>
  <c r="BK36"/>
  <c r="BC37"/>
  <c r="BD37"/>
  <c r="BE37"/>
  <c r="BF37"/>
  <c r="BG37"/>
  <c r="BH37"/>
  <c r="BI37"/>
  <c r="BJ37"/>
  <c r="BK37"/>
  <c r="BC38"/>
  <c r="BD38"/>
  <c r="BE38"/>
  <c r="BF38"/>
  <c r="BG38"/>
  <c r="BH38"/>
  <c r="BI38"/>
  <c r="BJ38"/>
  <c r="BK38"/>
  <c r="BC39"/>
  <c r="BD39"/>
  <c r="BE39"/>
  <c r="BF39"/>
  <c r="BG39"/>
  <c r="BH39"/>
  <c r="BI39"/>
  <c r="BJ39"/>
  <c r="BK39"/>
  <c r="BC40"/>
  <c r="BD40"/>
  <c r="BE40"/>
  <c r="BF40"/>
  <c r="BG40"/>
  <c r="BH40"/>
  <c r="BI40"/>
  <c r="BJ40"/>
  <c r="BK40"/>
  <c r="BC41"/>
  <c r="BD41"/>
  <c r="BE41"/>
  <c r="BF41"/>
  <c r="BG41"/>
  <c r="BH41"/>
  <c r="BI41"/>
  <c r="BJ41"/>
  <c r="BK41"/>
  <c r="BC42"/>
  <c r="BD42"/>
  <c r="BE42"/>
  <c r="BF42"/>
  <c r="BG42"/>
  <c r="BH42"/>
  <c r="BI42"/>
  <c r="BJ42"/>
  <c r="BK42"/>
  <c r="BC43"/>
  <c r="BD43"/>
  <c r="BE43"/>
  <c r="BF43"/>
  <c r="BG43"/>
  <c r="BH43"/>
  <c r="BI43"/>
  <c r="BJ43"/>
  <c r="BK43"/>
  <c r="BC44"/>
  <c r="BD44"/>
  <c r="BE44"/>
  <c r="BF44"/>
  <c r="BG44"/>
  <c r="BH44"/>
  <c r="BI44"/>
  <c r="BJ44"/>
  <c r="BK44"/>
  <c r="BC45"/>
  <c r="BD45"/>
  <c r="BE45"/>
  <c r="BF45"/>
  <c r="BG45"/>
  <c r="BH45"/>
  <c r="BI45"/>
  <c r="BJ45"/>
  <c r="BK45"/>
  <c r="BC46"/>
  <c r="BD46"/>
  <c r="BE46"/>
  <c r="BF46"/>
  <c r="BG46"/>
  <c r="BH46"/>
  <c r="BI46"/>
  <c r="BJ46"/>
  <c r="BK46"/>
  <c r="BC47"/>
  <c r="BD47"/>
  <c r="BE47"/>
  <c r="BF47"/>
  <c r="BG47"/>
  <c r="BH47"/>
  <c r="BI47"/>
  <c r="BJ47"/>
  <c r="BK47"/>
  <c r="BC48"/>
  <c r="BD48"/>
  <c r="BE48"/>
  <c r="BF48"/>
  <c r="BG48"/>
  <c r="BH48"/>
  <c r="BI48"/>
  <c r="BJ48"/>
  <c r="BK48"/>
  <c r="BC49"/>
  <c r="BD49"/>
  <c r="BE49"/>
  <c r="BF49"/>
  <c r="BG49"/>
  <c r="BH49"/>
  <c r="BI49"/>
  <c r="BJ49"/>
  <c r="BK49"/>
  <c r="BC50"/>
  <c r="BD50"/>
  <c r="BE50"/>
  <c r="BF50"/>
  <c r="BG50"/>
  <c r="BH50"/>
  <c r="BI50"/>
  <c r="BJ50"/>
  <c r="BK50"/>
  <c r="BC51"/>
  <c r="BD51"/>
  <c r="BE51"/>
  <c r="BF51"/>
  <c r="BG51"/>
  <c r="BH51"/>
  <c r="BI51"/>
  <c r="BJ51"/>
  <c r="BK51"/>
  <c r="BC52"/>
  <c r="BD52"/>
  <c r="BE52"/>
  <c r="BF52"/>
  <c r="BG52"/>
  <c r="BH52"/>
  <c r="BI52"/>
  <c r="BJ52"/>
  <c r="BK52"/>
  <c r="BC53"/>
  <c r="BD53"/>
  <c r="BE53"/>
  <c r="BF53"/>
  <c r="BG53"/>
  <c r="BH53"/>
  <c r="BI53"/>
  <c r="BJ53"/>
  <c r="BK53"/>
  <c r="BC54"/>
  <c r="BD54"/>
  <c r="BE54"/>
  <c r="BF54"/>
  <c r="BG54"/>
  <c r="BH54"/>
  <c r="BI54"/>
  <c r="BJ54"/>
  <c r="BK54"/>
  <c r="BC55"/>
  <c r="BD55"/>
  <c r="BE55"/>
  <c r="BF55"/>
  <c r="BG55"/>
  <c r="BH55"/>
  <c r="BI55"/>
  <c r="BJ55"/>
  <c r="BK55"/>
  <c r="BC56"/>
  <c r="BD56"/>
  <c r="BE56"/>
  <c r="BF56"/>
  <c r="BG56"/>
  <c r="BH56"/>
  <c r="BI56"/>
  <c r="BJ56"/>
  <c r="BK56"/>
  <c r="BK2"/>
  <c r="BJ2"/>
  <c r="BI2"/>
  <c r="BH2"/>
  <c r="BG2"/>
  <c r="BF2"/>
  <c r="BE2"/>
  <c r="BD2"/>
  <c r="BC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42"/>
  <c r="BA43"/>
  <c r="BA44"/>
  <c r="BA45"/>
  <c r="BA46"/>
  <c r="BA47"/>
  <c r="BA48"/>
  <c r="BA49"/>
  <c r="BA50"/>
  <c r="BA51"/>
  <c r="BA52"/>
  <c r="BA53"/>
  <c r="BA54"/>
  <c r="BA55"/>
  <c r="BA56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42"/>
  <c r="AZ43"/>
  <c r="AZ44"/>
  <c r="AZ45"/>
  <c r="AZ46"/>
  <c r="AZ47"/>
  <c r="AZ48"/>
  <c r="AZ49"/>
  <c r="AZ50"/>
  <c r="AZ51"/>
  <c r="AZ52"/>
  <c r="AZ53"/>
  <c r="AZ54"/>
  <c r="AZ55"/>
  <c r="AZ56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42"/>
  <c r="AY43"/>
  <c r="AY44"/>
  <c r="AY45"/>
  <c r="AY46"/>
  <c r="AY47"/>
  <c r="AY48"/>
  <c r="AY49"/>
  <c r="AY50"/>
  <c r="AY51"/>
  <c r="AY52"/>
  <c r="AY53"/>
  <c r="AY54"/>
  <c r="AY55"/>
  <c r="AY56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42"/>
  <c r="AX43"/>
  <c r="AX44"/>
  <c r="AX45"/>
  <c r="AX46"/>
  <c r="AX47"/>
  <c r="AX48"/>
  <c r="AX49"/>
  <c r="AX50"/>
  <c r="AX51"/>
  <c r="AX52"/>
  <c r="AX53"/>
  <c r="AX54"/>
  <c r="AX55"/>
  <c r="AX56"/>
  <c r="BB2"/>
  <c r="BA2"/>
  <c r="AZ2"/>
  <c r="AY2"/>
  <c r="AX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42"/>
  <c r="AW43"/>
  <c r="AW44"/>
  <c r="AW45"/>
  <c r="AW46"/>
  <c r="AW47"/>
  <c r="AW48"/>
  <c r="AW49"/>
  <c r="AW50"/>
  <c r="AW51"/>
  <c r="AW52"/>
  <c r="AW53"/>
  <c r="AW54"/>
  <c r="AW55"/>
  <c r="AW56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42"/>
  <c r="AV43"/>
  <c r="AV44"/>
  <c r="AV45"/>
  <c r="AV46"/>
  <c r="AV47"/>
  <c r="AV48"/>
  <c r="AV49"/>
  <c r="AV50"/>
  <c r="AV51"/>
  <c r="AV52"/>
  <c r="AV53"/>
  <c r="AV54"/>
  <c r="AV55"/>
  <c r="AV56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42"/>
  <c r="AU43"/>
  <c r="AU44"/>
  <c r="AU45"/>
  <c r="AU46"/>
  <c r="AU47"/>
  <c r="AU48"/>
  <c r="AU49"/>
  <c r="AU50"/>
  <c r="AU51"/>
  <c r="AU52"/>
  <c r="AU53"/>
  <c r="AU54"/>
  <c r="AU55"/>
  <c r="AU56"/>
  <c r="AW2"/>
  <c r="AV2"/>
  <c r="AU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42"/>
  <c r="AS43"/>
  <c r="AS44"/>
  <c r="AS45"/>
  <c r="AS46"/>
  <c r="AS47"/>
  <c r="AS48"/>
  <c r="AS49"/>
  <c r="AS50"/>
  <c r="AS51"/>
  <c r="AS52"/>
  <c r="AS53"/>
  <c r="AS54"/>
  <c r="AS55"/>
  <c r="AS2"/>
  <c r="AS56"/>
  <c r="CV56" s="1"/>
  <c r="CV2" l="1"/>
  <c r="CV54"/>
  <c r="CV52"/>
  <c r="CV50"/>
  <c r="CV48"/>
  <c r="CV46"/>
  <c r="CV44"/>
  <c r="CV42"/>
  <c r="CV40"/>
  <c r="CV38"/>
  <c r="CV36"/>
  <c r="CV34"/>
  <c r="CV32"/>
  <c r="CV30"/>
  <c r="CV28"/>
  <c r="CV26"/>
  <c r="CV24"/>
  <c r="CV22"/>
  <c r="CV20"/>
  <c r="CV18"/>
  <c r="CV16"/>
  <c r="CV14"/>
  <c r="CV12"/>
  <c r="CV10"/>
  <c r="CV8"/>
  <c r="CV6"/>
  <c r="CV4"/>
  <c r="CV55"/>
  <c r="CV53"/>
  <c r="CV51"/>
  <c r="CV49"/>
  <c r="CV47"/>
  <c r="CV45"/>
  <c r="CV43"/>
  <c r="CV41"/>
  <c r="CV39"/>
  <c r="CV37"/>
  <c r="CV35"/>
  <c r="CV33"/>
  <c r="CV31"/>
  <c r="CV29"/>
  <c r="CV27"/>
  <c r="CV25"/>
  <c r="CV23"/>
  <c r="CV21"/>
  <c r="CV19"/>
  <c r="CV17"/>
  <c r="CV15"/>
  <c r="CV13"/>
  <c r="CV11"/>
  <c r="CV9"/>
  <c r="CV7"/>
  <c r="CV5"/>
  <c r="CV3"/>
</calcChain>
</file>

<file path=xl/sharedStrings.xml><?xml version="1.0" encoding="utf-8"?>
<sst xmlns="http://schemas.openxmlformats.org/spreadsheetml/2006/main" count="157" uniqueCount="84">
  <si>
    <t>Row Labels</t>
  </si>
  <si>
    <t>Covid-specific tag</t>
  </si>
  <si>
    <t>(blank)</t>
  </si>
  <si>
    <t>Grand Total</t>
  </si>
  <si>
    <t>Rank</t>
  </si>
  <si>
    <t>Jan-Feb count</t>
  </si>
  <si>
    <t>Mar-Dec count</t>
  </si>
  <si>
    <t>lockdown</t>
  </si>
  <si>
    <t>Y</t>
  </si>
  <si>
    <t>testing</t>
  </si>
  <si>
    <t>pandemic</t>
  </si>
  <si>
    <t>workers</t>
  </si>
  <si>
    <t>vaccine</t>
  </si>
  <si>
    <t>contact</t>
  </si>
  <si>
    <t>trace</t>
  </si>
  <si>
    <t>tests</t>
  </si>
  <si>
    <t>capacity</t>
  </si>
  <si>
    <t>restrictions</t>
  </si>
  <si>
    <t>selfemployed</t>
  </si>
  <si>
    <t>tracing</t>
  </si>
  <si>
    <t>matt</t>
  </si>
  <si>
    <t>university</t>
  </si>
  <si>
    <t>infection</t>
  </si>
  <si>
    <t>joining</t>
  </si>
  <si>
    <t>ppe</t>
  </si>
  <si>
    <t>equipment</t>
  </si>
  <si>
    <t>covid</t>
  </si>
  <si>
    <t>covid19</t>
  </si>
  <si>
    <t>science</t>
  </si>
  <si>
    <t>guidance</t>
  </si>
  <si>
    <t>distancing</t>
  </si>
  <si>
    <t>mles</t>
  </si>
  <si>
    <t>critical</t>
  </si>
  <si>
    <t>masks</t>
  </si>
  <si>
    <t>furlough</t>
  </si>
  <si>
    <t>isolate</t>
  </si>
  <si>
    <t>disease</t>
  </si>
  <si>
    <t>scientific</t>
  </si>
  <si>
    <t>data</t>
  </si>
  <si>
    <t>selfisolate</t>
  </si>
  <si>
    <t>quarantine</t>
  </si>
  <si>
    <t>symptoms</t>
  </si>
  <si>
    <t>wave</t>
  </si>
  <si>
    <t>confident</t>
  </si>
  <si>
    <t>older</t>
  </si>
  <si>
    <t>studio</t>
  </si>
  <si>
    <t>pubs</t>
  </si>
  <si>
    <t>restaurants</t>
  </si>
  <si>
    <t>return</t>
  </si>
  <si>
    <t>scientists</t>
  </si>
  <si>
    <t>guidelines</t>
  </si>
  <si>
    <t>virtual</t>
  </si>
  <si>
    <t>safely</t>
  </si>
  <si>
    <t>alone</t>
  </si>
  <si>
    <t>forjoining</t>
  </si>
  <si>
    <t>learning</t>
  </si>
  <si>
    <t>protective</t>
  </si>
  <si>
    <t>similar</t>
  </si>
  <si>
    <t>march</t>
  </si>
  <si>
    <t>immunity</t>
  </si>
  <si>
    <t>prepare</t>
  </si>
  <si>
    <t>throughout</t>
  </si>
  <si>
    <t>groups</t>
  </si>
  <si>
    <t>Compare to row 2</t>
  </si>
  <si>
    <t>cf 3</t>
  </si>
  <si>
    <t>cf 4</t>
  </si>
  <si>
    <t>cf 5</t>
  </si>
  <si>
    <t>cf 6</t>
  </si>
  <si>
    <t>cf 7</t>
  </si>
  <si>
    <t>cf 8</t>
  </si>
  <si>
    <t>cf 9</t>
  </si>
  <si>
    <t>cf 10</t>
  </si>
  <si>
    <t>cf 11</t>
  </si>
  <si>
    <t>cf 12</t>
  </si>
  <si>
    <t>cf 13</t>
  </si>
  <si>
    <t>cf 14</t>
  </si>
  <si>
    <t>cf 15</t>
  </si>
  <si>
    <t>cf 16</t>
  </si>
  <si>
    <t>cf 17</t>
  </si>
  <si>
    <t>cf 18</t>
  </si>
  <si>
    <t>cf 19</t>
  </si>
  <si>
    <t>cf 20</t>
  </si>
  <si>
    <t>Highest correlation</t>
  </si>
  <si>
    <t>Strongly correlated words (r&gt;0.6)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</si>
</sst>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Z56"/>
  <sheetViews>
    <sheetView tabSelected="1" zoomScale="60" zoomScaleNormal="60" workbookViewId="0">
      <selection activeCell="AS1" sqref="AS1"/>
    </sheetView>
  </sheetViews>
  <sheetFormatPr defaultRowHeight="15"/>
  <cols>
    <col min="1" max="1" width="13.42578125" bestFit="1" customWidth="1"/>
    <col min="2" max="2" width="0" hidden="1" customWidth="1"/>
    <col min="3" max="39" width="10.7109375" hidden="1" customWidth="1"/>
    <col min="40" max="44" width="0" hidden="1" customWidth="1"/>
    <col min="45" max="45" width="19.42578125" bestFit="1" customWidth="1"/>
    <col min="100" max="100" width="20.5703125" bestFit="1" customWidth="1"/>
    <col min="101" max="101" width="14.7109375" bestFit="1" customWidth="1"/>
    <col min="102" max="102" width="12.7109375" bestFit="1" customWidth="1"/>
    <col min="103" max="103" width="14.7109375" bestFit="1" customWidth="1"/>
    <col min="104" max="104" width="12" bestFit="1" customWidth="1"/>
  </cols>
  <sheetData>
    <row r="1" spans="1:104">
      <c r="A1" t="s">
        <v>0</v>
      </c>
      <c r="B1" t="s">
        <v>1</v>
      </c>
      <c r="C1" s="1">
        <v>43839</v>
      </c>
      <c r="D1" s="1">
        <v>43846</v>
      </c>
      <c r="E1" s="1">
        <v>43853</v>
      </c>
      <c r="F1" s="1">
        <v>43860</v>
      </c>
      <c r="G1" s="1">
        <v>43867</v>
      </c>
      <c r="H1" s="1">
        <v>43874</v>
      </c>
      <c r="I1" s="1">
        <v>43881</v>
      </c>
      <c r="J1" s="1">
        <v>43888</v>
      </c>
      <c r="K1" s="1">
        <v>43895</v>
      </c>
      <c r="L1" s="1">
        <v>43902</v>
      </c>
      <c r="M1" s="1">
        <v>43909</v>
      </c>
      <c r="N1" s="1">
        <v>43916</v>
      </c>
      <c r="O1" s="1">
        <v>43923</v>
      </c>
      <c r="P1" s="1">
        <v>43930</v>
      </c>
      <c r="Q1" s="1">
        <v>43937</v>
      </c>
      <c r="R1" s="1">
        <v>43951</v>
      </c>
      <c r="S1" s="1">
        <v>43958</v>
      </c>
      <c r="T1" s="1">
        <v>43965</v>
      </c>
      <c r="U1" s="1">
        <v>43972</v>
      </c>
      <c r="V1" s="1">
        <v>43979</v>
      </c>
      <c r="W1" s="1">
        <v>43986</v>
      </c>
      <c r="X1" s="1">
        <v>43993</v>
      </c>
      <c r="Y1" s="1">
        <v>44000</v>
      </c>
      <c r="Z1" s="1">
        <v>44007</v>
      </c>
      <c r="AA1" s="1">
        <v>44091</v>
      </c>
      <c r="AB1" s="1">
        <v>44098</v>
      </c>
      <c r="AC1" s="1">
        <v>44105</v>
      </c>
      <c r="AD1" s="1">
        <v>44112</v>
      </c>
      <c r="AE1" s="1">
        <v>44119</v>
      </c>
      <c r="AF1" s="1">
        <v>44126</v>
      </c>
      <c r="AG1" s="1">
        <v>44133</v>
      </c>
      <c r="AH1" s="1">
        <v>44140</v>
      </c>
      <c r="AI1" s="1">
        <v>44147</v>
      </c>
      <c r="AJ1" s="1">
        <v>44154</v>
      </c>
      <c r="AK1" s="1">
        <v>44161</v>
      </c>
      <c r="AL1" s="1">
        <v>44168</v>
      </c>
      <c r="AM1" s="1">
        <v>44175</v>
      </c>
      <c r="AN1" t="s">
        <v>2</v>
      </c>
      <c r="AO1" t="s">
        <v>3</v>
      </c>
      <c r="AP1" t="s">
        <v>4</v>
      </c>
      <c r="AQ1" t="s">
        <v>5</v>
      </c>
      <c r="AR1" t="s">
        <v>6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>
        <v>21</v>
      </c>
      <c r="BM1">
        <v>22</v>
      </c>
      <c r="BN1">
        <v>23</v>
      </c>
      <c r="BO1">
        <v>24</v>
      </c>
      <c r="BP1">
        <v>25</v>
      </c>
      <c r="BQ1">
        <v>26</v>
      </c>
      <c r="BR1">
        <v>27</v>
      </c>
      <c r="BS1">
        <v>28</v>
      </c>
      <c r="BT1">
        <v>29</v>
      </c>
      <c r="BU1">
        <v>30</v>
      </c>
      <c r="BV1">
        <v>31</v>
      </c>
      <c r="BW1">
        <v>32</v>
      </c>
      <c r="BX1">
        <v>33</v>
      </c>
      <c r="BY1">
        <v>34</v>
      </c>
      <c r="BZ1">
        <v>35</v>
      </c>
      <c r="CA1">
        <v>36</v>
      </c>
      <c r="CB1">
        <v>37</v>
      </c>
      <c r="CC1">
        <v>38</v>
      </c>
      <c r="CD1">
        <v>39</v>
      </c>
      <c r="CE1">
        <v>40</v>
      </c>
      <c r="CF1">
        <v>41</v>
      </c>
      <c r="CG1">
        <v>42</v>
      </c>
      <c r="CH1">
        <v>43</v>
      </c>
      <c r="CI1">
        <v>44</v>
      </c>
      <c r="CJ1">
        <v>45</v>
      </c>
      <c r="CK1">
        <v>46</v>
      </c>
      <c r="CL1">
        <v>47</v>
      </c>
      <c r="CM1">
        <v>48</v>
      </c>
      <c r="CN1">
        <v>49</v>
      </c>
      <c r="CO1">
        <v>50</v>
      </c>
      <c r="CP1">
        <v>51</v>
      </c>
      <c r="CQ1">
        <v>52</v>
      </c>
      <c r="CR1">
        <v>53</v>
      </c>
      <c r="CS1">
        <v>54</v>
      </c>
      <c r="CT1">
        <v>55</v>
      </c>
      <c r="CU1">
        <v>56</v>
      </c>
      <c r="CV1" t="s">
        <v>82</v>
      </c>
      <c r="CW1" s="2" t="s">
        <v>83</v>
      </c>
      <c r="CX1" s="2"/>
      <c r="CY1" s="2"/>
      <c r="CZ1" s="2"/>
    </row>
    <row r="2" spans="1:104">
      <c r="A2" t="s">
        <v>7</v>
      </c>
      <c r="B2" t="s">
        <v>8</v>
      </c>
      <c r="C2">
        <v>0</v>
      </c>
      <c r="D2">
        <v>0</v>
      </c>
      <c r="E2">
        <v>0</v>
      </c>
      <c r="F2">
        <v>0.13407521619628612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6.201935003721161E-2</v>
      </c>
      <c r="N2">
        <v>0.56453320160891962</v>
      </c>
      <c r="O2">
        <v>6.7408156386922824E-2</v>
      </c>
      <c r="P2">
        <v>3.040613914428437</v>
      </c>
      <c r="Q2">
        <v>1.0699001426533523</v>
      </c>
      <c r="R2">
        <v>0.49836252313826007</v>
      </c>
      <c r="S2">
        <v>2.5036036719520522</v>
      </c>
      <c r="T2">
        <v>1.9947637451689315</v>
      </c>
      <c r="U2">
        <v>1.9007793195210037</v>
      </c>
      <c r="V2">
        <v>0.54555373704309873</v>
      </c>
      <c r="W2">
        <v>2.1964007368570213</v>
      </c>
      <c r="X2">
        <v>1.2678997613365155</v>
      </c>
      <c r="Y2">
        <v>0.41607722393276192</v>
      </c>
      <c r="Z2">
        <v>3.1345232912494558</v>
      </c>
      <c r="AA2">
        <v>0.44722719141323791</v>
      </c>
      <c r="AB2">
        <v>2.0435967302452314</v>
      </c>
      <c r="AC2">
        <v>1.1483084533168448</v>
      </c>
      <c r="AD2">
        <v>1.542168674698795</v>
      </c>
      <c r="AE2">
        <v>1.4500634402755121</v>
      </c>
      <c r="AF2">
        <v>1.4800197335964478</v>
      </c>
      <c r="AG2">
        <v>0.93959731543624159</v>
      </c>
      <c r="AH2">
        <v>1.982517797602956</v>
      </c>
      <c r="AI2">
        <v>0.21949078138718173</v>
      </c>
      <c r="AJ2">
        <v>0.37909900802426233</v>
      </c>
      <c r="AK2">
        <v>1.6736401673640167</v>
      </c>
      <c r="AL2">
        <v>0.89489098600715911</v>
      </c>
      <c r="AM2">
        <v>1.5038724716144072</v>
      </c>
      <c r="AN2" t="e">
        <v>#DIV/0!</v>
      </c>
      <c r="AO2">
        <v>0.94068699158354507</v>
      </c>
      <c r="AP2">
        <v>137</v>
      </c>
      <c r="AQ2">
        <v>1</v>
      </c>
      <c r="AR2">
        <v>27</v>
      </c>
      <c r="AS2">
        <f>CORREL($C2:$AM2,$C$2:$AM$2)</f>
        <v>1</v>
      </c>
      <c r="AT2">
        <f>CORREL($C2:$AM2,$C$3:$AM$3)</f>
        <v>0.17579921600353171</v>
      </c>
      <c r="AU2">
        <f>CORREL($C2:$AM2,$C$4:$AM$4)</f>
        <v>0.23458985498456106</v>
      </c>
      <c r="AV2">
        <f>CORREL($C2:$AM2,$C$5:$AM$5)</f>
        <v>0.17574340726127999</v>
      </c>
      <c r="AW2">
        <f>CORREL($C2:$AM2,$C$6:$AM$6)</f>
        <v>-8.3452656736128533E-2</v>
      </c>
      <c r="AX2">
        <f>CORREL($C2:$AM2,$C$7:$AM$7)</f>
        <v>0.20860102786268861</v>
      </c>
      <c r="AY2">
        <f>CORREL($C2:$AM2,$C$8:$AM$8)</f>
        <v>0.24425372630986783</v>
      </c>
      <c r="AZ2">
        <f>CORREL($C2:$AM2,$C$9:$AM$9)</f>
        <v>-0.10798923349175525</v>
      </c>
      <c r="BA2">
        <f>CORREL($C2:$AM2,$C$10:$AM$10)</f>
        <v>6.0987375705205314E-2</v>
      </c>
      <c r="BB2">
        <f>CORREL($C2:$AM2,$C$11:$AM$11)</f>
        <v>0.41465053389928691</v>
      </c>
      <c r="BC2">
        <f>CORREL($C2:$AM2,$C$12:$AM$12)</f>
        <v>-8.7472965227247318E-2</v>
      </c>
      <c r="BD2">
        <f>CORREL($C2:$AM2,$C$13:$AM$13)</f>
        <v>0.30689545595398593</v>
      </c>
      <c r="BE2">
        <f>CORREL($C2:$AM2,$C$14:$AM$14)</f>
        <v>-0.27716679375614983</v>
      </c>
      <c r="BF2">
        <f>CORREL($C2:$AM2,$C$15:$AM$15)</f>
        <v>0.15408834015347139</v>
      </c>
      <c r="BG2">
        <f>CORREL($C2:$AM2,$C$16:$AM$16)</f>
        <v>0.43399918241412738</v>
      </c>
      <c r="BH2">
        <f>CORREL($C2:$AM2,$C$17:$AM$17)</f>
        <v>0.35279223531339476</v>
      </c>
      <c r="BI2">
        <f>CORREL($C2:$AM2,$C$18:$AM$18)</f>
        <v>0.1102216986654119</v>
      </c>
      <c r="BJ2">
        <f>CORREL($C2:$AM2,$C$19:$AM$19)</f>
        <v>-0.12575142702933331</v>
      </c>
      <c r="BK2">
        <f>CORREL($C2:$AM2,$C$20:$AM$20)</f>
        <v>0.2462983613684642</v>
      </c>
      <c r="BL2">
        <f>CORREL($C2:$AM2,$C$21:$AM$21)</f>
        <v>0.28958412157160468</v>
      </c>
      <c r="BM2">
        <f>CORREL($C2:$AM2,$C$22:$AM$22)</f>
        <v>-9.2040848931329213E-3</v>
      </c>
      <c r="BN2">
        <f>CORREL($C2:$AM2,$C$23:$AM$23)</f>
        <v>6.7800793196683001E-2</v>
      </c>
      <c r="BO2">
        <f>CORREL($C2:$AM2,$C$24:$AM$24)</f>
        <v>0.45212075279625191</v>
      </c>
      <c r="BP2">
        <f>CORREL($C2:$AM2,$C$25:$AM$25)</f>
        <v>0.18132581608586493</v>
      </c>
      <c r="BQ2">
        <f>CORREL($C2:$AM2,$C$26:$AM$26)</f>
        <v>-0.14017834252979505</v>
      </c>
      <c r="BR2">
        <f>CORREL($C2:$AM2,$C$27:$AM$27)</f>
        <v>0.10643412204793505</v>
      </c>
      <c r="BS2">
        <f>CORREL($C2:$AM2,$C$28:$AM$28)</f>
        <v>0.36276642937054937</v>
      </c>
      <c r="BT2">
        <f>CORREL($C2:$AM2,$C$29:$AM$29)</f>
        <v>0.13809638075254796</v>
      </c>
      <c r="BU2">
        <f>CORREL($C2:$AM2,$C$30:$AM$30)</f>
        <v>-4.1190929647285865E-3</v>
      </c>
      <c r="BV2">
        <f>CORREL($C2:$AM2,$C$31:$AM$31)</f>
        <v>5.9691943703860766E-2</v>
      </c>
      <c r="BW2">
        <f>CORREL($C2:$AM2,$C$32:$AM$32)</f>
        <v>0.32297931121858853</v>
      </c>
      <c r="BX2">
        <f>CORREL($C2:$AM2,$C$33:$AM$33)</f>
        <v>-0.16332574152173901</v>
      </c>
      <c r="BY2">
        <f>CORREL($C2:$AM2,$C$34:$AM$34)</f>
        <v>0.22073398043990408</v>
      </c>
      <c r="BZ2">
        <f>CORREL($C2:$AM2,$C$35:$AM$35)</f>
        <v>4.3427685226188194E-2</v>
      </c>
      <c r="CA2">
        <f>CORREL($C2:$AM2,$C$36:$AM$36)</f>
        <v>0.27448940837302604</v>
      </c>
      <c r="CB2">
        <f>CORREL($C2:$AM2,$C$37:$AM$37)</f>
        <v>0.17159365328791995</v>
      </c>
      <c r="CC2">
        <f>CORREL($C2:$AM2,$C$38:$AM$38)</f>
        <v>-8.5656704583419632E-2</v>
      </c>
      <c r="CD2">
        <f>CORREL($C2:$AM2,$C$39:$AM$39)</f>
        <v>0.47222316670725939</v>
      </c>
      <c r="CE2">
        <f>CORREL($C2:$AM2,$C$40:$AM$40)</f>
        <v>9.2684435251092337E-2</v>
      </c>
      <c r="CF2">
        <f>CORREL($C2:$AM2,$C$41:$AM$41)</f>
        <v>9.4137170513719046E-2</v>
      </c>
      <c r="CG2">
        <f>CORREL($C2:$AM2,$C$42:$AM$42)</f>
        <v>0.36115305716476337</v>
      </c>
      <c r="CH2">
        <f>CORREL($C2:$AM2,$C$43:$AM$43)</f>
        <v>-4.6499302676914024E-2</v>
      </c>
      <c r="CI2">
        <f>CORREL($C2:$AM2,$C$44:$AM$44)</f>
        <v>0.48761577767045072</v>
      </c>
      <c r="CJ2">
        <f>CORREL($C2:$AM2,$C$45:$AM$45)</f>
        <v>0.286803080968977</v>
      </c>
      <c r="CK2">
        <f>CORREL($C2:$AM2,$C$46:$AM$46)</f>
        <v>0.10741304207854711</v>
      </c>
      <c r="CL2">
        <f>CORREL($C2:$AM2,$C$47:$AM$47)</f>
        <v>0.14313483373664315</v>
      </c>
      <c r="CM2">
        <f>CORREL($C2:$AM2,$C$48:$AM$48)</f>
        <v>0.36613472367548866</v>
      </c>
      <c r="CN2">
        <f>CORREL($C2:$AM2,$C$49:$AM$49)</f>
        <v>0.13312848416389705</v>
      </c>
      <c r="CO2">
        <f>CORREL($C2:$AM2,$C$50:$AM$50)</f>
        <v>-3.9200952449336669E-2</v>
      </c>
      <c r="CP2">
        <f>CORREL($C2:$AM2,$C$51:$AM$51)</f>
        <v>0.32066421689563535</v>
      </c>
      <c r="CQ2">
        <f>CORREL($C2:$AM2,$C$52:$AM$52)</f>
        <v>0.58303177375144222</v>
      </c>
      <c r="CR2">
        <f>CORREL($C2:$AM2,$C$53:$AM$53)</f>
        <v>-2.5299984526657899E-2</v>
      </c>
      <c r="CS2">
        <f>CORREL($C2:$AM2,$C$54:$AM$54)</f>
        <v>-4.4545519766386855E-2</v>
      </c>
      <c r="CT2">
        <f>CORREL($C2:$AM2,$C$55:$AM$55)</f>
        <v>0.24947984732649925</v>
      </c>
      <c r="CU2">
        <f>CORREL($C2:$AM2,$C$56:$AM$56)</f>
        <v>-4.0479068987054848E-2</v>
      </c>
      <c r="CV2">
        <f t="shared" ref="CV2:CV33" si="0">SUMPRODUCT(MAX((AS2:CU2&lt;1)*AS2:CU2))</f>
        <v>0.58303177375144222</v>
      </c>
    </row>
    <row r="3" spans="1:104">
      <c r="A3" t="s">
        <v>9</v>
      </c>
      <c r="B3" t="s">
        <v>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0.22057201676347327</v>
      </c>
      <c r="K3">
        <v>0</v>
      </c>
      <c r="L3">
        <v>0.46369284985625525</v>
      </c>
      <c r="M3">
        <v>0.80625155048375097</v>
      </c>
      <c r="N3">
        <v>0.91736645261449434</v>
      </c>
      <c r="O3">
        <v>2.6289180990899896</v>
      </c>
      <c r="P3">
        <v>1.5927025266053718</v>
      </c>
      <c r="Q3">
        <v>2.2111269614835951</v>
      </c>
      <c r="R3">
        <v>3.7733162466182542</v>
      </c>
      <c r="S3">
        <v>1.9725362263864656</v>
      </c>
      <c r="T3">
        <v>1.8077546440593442</v>
      </c>
      <c r="U3">
        <v>0.31679655325350065</v>
      </c>
      <c r="V3">
        <v>1.5457355882887798</v>
      </c>
      <c r="W3">
        <v>0.35425818336403569</v>
      </c>
      <c r="X3">
        <v>1.0441527446300716</v>
      </c>
      <c r="Y3">
        <v>1.1650162270117335</v>
      </c>
      <c r="Z3">
        <v>0</v>
      </c>
      <c r="AA3">
        <v>2.8622540250447228</v>
      </c>
      <c r="AB3">
        <v>2.2706630336058131</v>
      </c>
      <c r="AC3">
        <v>0.44165709742955572</v>
      </c>
      <c r="AD3">
        <v>1.1566265060240963</v>
      </c>
      <c r="AE3">
        <v>0.54377379010331695</v>
      </c>
      <c r="AF3">
        <v>0</v>
      </c>
      <c r="AG3">
        <v>0.40268456375838924</v>
      </c>
      <c r="AH3">
        <v>0.27034333603676669</v>
      </c>
      <c r="AI3">
        <v>0.10974539069359086</v>
      </c>
      <c r="AJ3">
        <v>0</v>
      </c>
      <c r="AK3">
        <v>1.2087401208740121</v>
      </c>
      <c r="AL3">
        <v>8.1353726000650828E-2</v>
      </c>
      <c r="AM3">
        <v>0</v>
      </c>
      <c r="AN3" t="e">
        <v>#DIV/0!</v>
      </c>
      <c r="AO3">
        <v>0.82465511596971575</v>
      </c>
      <c r="AP3">
        <v>155</v>
      </c>
      <c r="AQ3">
        <v>1</v>
      </c>
      <c r="AR3">
        <v>24</v>
      </c>
      <c r="AS3">
        <f t="shared" ref="AS3:AS55" si="1">CORREL($C3:$AM3,$C$2:$AM$2)</f>
        <v>0.17579921600353171</v>
      </c>
      <c r="AT3">
        <f t="shared" ref="AT3:AT56" si="2">CORREL($C3:$AM3,$C$3:$AM$3)</f>
        <v>0.99999999999999989</v>
      </c>
      <c r="AU3">
        <f t="shared" ref="AU3:AU56" si="3">CORREL($C3:$AM3,$C$4:$AM$4)</f>
        <v>0.28347342036725698</v>
      </c>
      <c r="AV3">
        <f t="shared" ref="AV3:AV56" si="4">CORREL($C3:$AM3,$C$5:$AM$5)</f>
        <v>0.39672366659476244</v>
      </c>
      <c r="AW3">
        <f t="shared" ref="AW3:AW56" si="5">CORREL($C3:$AM3,$C$6:$AM$6)</f>
        <v>-0.12245605162209942</v>
      </c>
      <c r="AX3">
        <f t="shared" ref="AX3:AX56" si="6">CORREL($C3:$AM3,$C$7:$AM$7)</f>
        <v>0.39563272813862049</v>
      </c>
      <c r="AY3">
        <f t="shared" ref="AY3:AY56" si="7">CORREL($C3:$AM3,$C$8:$AM$8)</f>
        <v>0.27196168385114539</v>
      </c>
      <c r="AZ3">
        <f t="shared" ref="AZ3:AZ56" si="8">CORREL($C3:$AM3,$C$9:$AM$9)</f>
        <v>0.74350218336541996</v>
      </c>
      <c r="BA3">
        <f t="shared" ref="BA3:BA56" si="9">CORREL($C3:$AM3,$C$10:$AM$10)</f>
        <v>0.71075797250787565</v>
      </c>
      <c r="BB3">
        <f t="shared" ref="BB3:BB56" si="10">CORREL($C3:$AM3,$C$11:$AM$11)</f>
        <v>0.34917505979977242</v>
      </c>
      <c r="BC3">
        <f t="shared" ref="BC3:BC56" si="11">CORREL($C3:$AM3,$C$12:$AM$12)</f>
        <v>7.9914821597956653E-2</v>
      </c>
      <c r="BD3">
        <f t="shared" ref="BD3:BD56" si="12">CORREL($C3:$AM3,$C$13:$AM$13)</f>
        <v>0.57036290574917992</v>
      </c>
      <c r="BE3">
        <f t="shared" ref="BE3:BE56" si="13">CORREL($C3:$AM3,$C$14:$AM$14)</f>
        <v>0.15801544350719846</v>
      </c>
      <c r="BF3">
        <f t="shared" ref="BF3:BF56" si="14">CORREL($C3:$AM3,$C$15:$AM$15)</f>
        <v>9.9331001813521752E-2</v>
      </c>
      <c r="BG3">
        <f t="shared" ref="BG3:BG56" si="15">CORREL($C3:$AM3,$C$16:$AM$16)</f>
        <v>0.2919974483539417</v>
      </c>
      <c r="BH3">
        <f t="shared" ref="BH3:BH56" si="16">CORREL($C3:$AM3,$C$17:$AM$17)</f>
        <v>0.13580467457227607</v>
      </c>
      <c r="BI3">
        <f t="shared" ref="BI3:BI56" si="17">CORREL($C3:$AM3,$C$18:$AM$18)</f>
        <v>0.39824153265664564</v>
      </c>
      <c r="BJ3">
        <f t="shared" ref="BJ3:BJ56" si="18">CORREL($C3:$AM3,$C$19:$AM$19)</f>
        <v>0.28881201691944136</v>
      </c>
      <c r="BK3">
        <f t="shared" ref="BK3:BK56" si="19">CORREL($C3:$AM3,$C$20:$AM$20)</f>
        <v>6.0213316651488907E-2</v>
      </c>
      <c r="BL3">
        <f t="shared" ref="BL3:BL56" si="20">CORREL($C3:$AM3,$C$21:$AM$21)</f>
        <v>0.43718659583422925</v>
      </c>
      <c r="BM3">
        <f t="shared" ref="BM3:BM56" si="21">CORREL($C3:$AM3,$C$22:$AM$22)</f>
        <v>-5.0503115612009685E-3</v>
      </c>
      <c r="BN3">
        <f t="shared" ref="BN3:BN56" si="22">CORREL($C3:$AM3,$C$23:$AM$23)</f>
        <v>0.41559144917572355</v>
      </c>
      <c r="BO3">
        <f t="shared" ref="BO3:BO56" si="23">CORREL($C3:$AM3,$C$24:$AM$24)</f>
        <v>0.31723824242409515</v>
      </c>
      <c r="BP3">
        <f t="shared" ref="BP3:BP56" si="24">CORREL($C3:$AM3,$C$25:$AM$25)</f>
        <v>-3.9762909779168604E-2</v>
      </c>
      <c r="BQ3">
        <f t="shared" ref="BQ3:BQ56" si="25">CORREL($C3:$AM3,$C$26:$AM$26)</f>
        <v>0.43764943606661638</v>
      </c>
      <c r="BR3">
        <f t="shared" ref="BR3:BR56" si="26">CORREL($C3:$AM3,$C$27:$AM$27)</f>
        <v>0.24386536627721273</v>
      </c>
      <c r="BS3">
        <f t="shared" ref="BS3:BS56" si="27">CORREL($C3:$AM3,$C$28:$AM$28)</f>
        <v>6.3402194978903731E-2</v>
      </c>
      <c r="BT3">
        <f t="shared" ref="BT3:BT56" si="28">CORREL($C3:$AM3,$C$29:$AM$29)</f>
        <v>0.25029379783275191</v>
      </c>
      <c r="BU3">
        <f t="shared" ref="BU3:BU56" si="29">CORREL($C3:$AM3,$C$30:$AM$30)</f>
        <v>0.16233360421812981</v>
      </c>
      <c r="BV3">
        <f t="shared" ref="BV3:BV56" si="30">CORREL($C3:$AM3,$C$31:$AM$31)</f>
        <v>0.25467052889494274</v>
      </c>
      <c r="BW3">
        <f t="shared" ref="BW3:BW56" si="31">CORREL($C3:$AM3,$C$32:$AM$32)</f>
        <v>0.19417107161907368</v>
      </c>
      <c r="BX3">
        <f t="shared" ref="BX3:BX56" si="32">CORREL($C3:$AM3,$C$33:$AM$33)</f>
        <v>8.2827540786773388E-2</v>
      </c>
      <c r="BY3">
        <f t="shared" ref="BY3:BY56" si="33">CORREL($C3:$AM3,$C$34:$AM$34)</f>
        <v>-8.3422698231843263E-5</v>
      </c>
      <c r="BZ3">
        <f t="shared" ref="BZ3:BZ56" si="34">CORREL($C3:$AM3,$C$35:$AM$35)</f>
        <v>0.44407565302437008</v>
      </c>
      <c r="CA3">
        <f t="shared" ref="CA3:CA56" si="35">CORREL($C3:$AM3,$C$36:$AM$36)</f>
        <v>-0.10816971853671251</v>
      </c>
      <c r="CB3">
        <f t="shared" ref="CB3:CB56" si="36">CORREL($C3:$AM3,$C$37:$AM$37)</f>
        <v>0.14519549350894681</v>
      </c>
      <c r="CC3">
        <f t="shared" ref="CC3:CC56" si="37">CORREL($C3:$AM3,$C$38:$AM$38)</f>
        <v>-7.4371452922014844E-2</v>
      </c>
      <c r="CD3">
        <f t="shared" ref="CD3:CD56" si="38">CORREL($C3:$AM3,$C$39:$AM$39)</f>
        <v>0.44036887326128027</v>
      </c>
      <c r="CE3">
        <f t="shared" ref="CE3:CE56" si="39">CORREL($C3:$AM3,$C$40:$AM$40)</f>
        <v>-7.9159760932773595E-4</v>
      </c>
      <c r="CF3">
        <f t="shared" ref="CF3:CF56" si="40">CORREL($C3:$AM3,$C$41:$AM$41)</f>
        <v>7.7270345918162564E-2</v>
      </c>
      <c r="CG3">
        <f t="shared" ref="CG3:CG56" si="41">CORREL($C3:$AM3,$C$42:$AM$42)</f>
        <v>0.18377747089862856</v>
      </c>
      <c r="CH3">
        <f t="shared" ref="CH3:CH56" si="42">CORREL($C3:$AM3,$C$43:$AM$43)</f>
        <v>4.6589884435186649E-2</v>
      </c>
      <c r="CI3">
        <f t="shared" ref="CI3:CI56" si="43">CORREL($C3:$AM3,$C$44:$AM$44)</f>
        <v>0.19328906557513537</v>
      </c>
      <c r="CJ3">
        <f t="shared" ref="CJ3:CJ56" si="44">CORREL($C3:$AM3,$C$45:$AM$45)</f>
        <v>5.8852846368361134E-2</v>
      </c>
      <c r="CK3">
        <f t="shared" ref="CK3:CK56" si="45">CORREL($C3:$AM3,$C$46:$AM$46)</f>
        <v>0.11113334740463061</v>
      </c>
      <c r="CL3">
        <f t="shared" ref="CL3:CL56" si="46">CORREL($C3:$AM3,$C$47:$AM$47)</f>
        <v>0.13355629647474018</v>
      </c>
      <c r="CM3">
        <f t="shared" ref="CM3:CM56" si="47">CORREL($C3:$AM3,$C$48:$AM$48)</f>
        <v>0.12249334693091132</v>
      </c>
      <c r="CN3">
        <f t="shared" ref="CN3:CN56" si="48">CORREL($C3:$AM3,$C$49:$AM$49)</f>
        <v>0.20608363230047833</v>
      </c>
      <c r="CO3">
        <f t="shared" ref="CO3:CO56" si="49">CORREL($C3:$AM3,$C$50:$AM$50)</f>
        <v>0.32886503802049588</v>
      </c>
      <c r="CP3">
        <f t="shared" ref="CP3:CP56" si="50">CORREL($C3:$AM3,$C$51:$AM$51)</f>
        <v>3.5596174156512346E-2</v>
      </c>
      <c r="CQ3">
        <f t="shared" ref="CQ3:CQ56" si="51">CORREL($C3:$AM3,$C$52:$AM$52)</f>
        <v>0.17599106438753823</v>
      </c>
      <c r="CR3">
        <f t="shared" ref="CR3:CR56" si="52">CORREL($C3:$AM3,$C$53:$AM$53)</f>
        <v>0.49305341460887347</v>
      </c>
      <c r="CS3">
        <f t="shared" ref="CS3:CS56" si="53">CORREL($C3:$AM3,$C$54:$AM$54)</f>
        <v>0.12257052986514956</v>
      </c>
      <c r="CT3">
        <f t="shared" ref="CT3:CT56" si="54">CORREL($C3:$AM3,$C$55:$AM$55)</f>
        <v>-3.738208460230559E-2</v>
      </c>
      <c r="CU3">
        <f t="shared" ref="CU3:CU56" si="55">CORREL($C3:$AM3,$C$56:$AM$56)</f>
        <v>-8.7483208971649469E-3</v>
      </c>
      <c r="CV3">
        <f t="shared" si="0"/>
        <v>0.74350218336541996</v>
      </c>
      <c r="CW3" t="str">
        <f>A3</f>
        <v>testing</v>
      </c>
      <c r="CX3" t="s">
        <v>15</v>
      </c>
      <c r="CY3" t="s">
        <v>16</v>
      </c>
    </row>
    <row r="4" spans="1:104">
      <c r="A4" t="s">
        <v>10</v>
      </c>
      <c r="B4" t="s">
        <v>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1.4704801117564885</v>
      </c>
      <c r="K4">
        <v>0.25626241271061567</v>
      </c>
      <c r="L4">
        <v>0.37095427988500418</v>
      </c>
      <c r="M4">
        <v>0.43413545026048128</v>
      </c>
      <c r="N4">
        <v>0.14113330040222991</v>
      </c>
      <c r="O4">
        <v>6.7408156386922824E-2</v>
      </c>
      <c r="P4">
        <v>0.14479113878230651</v>
      </c>
      <c r="Q4">
        <v>0.49928673323823114</v>
      </c>
      <c r="R4">
        <v>1.7086715079026058</v>
      </c>
      <c r="S4">
        <v>0.22760033381382291</v>
      </c>
      <c r="T4">
        <v>6.233636703652911E-2</v>
      </c>
      <c r="U4">
        <v>0.57023379585630107</v>
      </c>
      <c r="V4">
        <v>1.6366612111292964</v>
      </c>
      <c r="W4">
        <v>7.0851636672807139E-2</v>
      </c>
      <c r="X4">
        <v>0.29832935560859192</v>
      </c>
      <c r="Y4">
        <v>0.24964633435965716</v>
      </c>
      <c r="Z4">
        <v>1.4801915542011319</v>
      </c>
      <c r="AA4">
        <v>0.80500894454382832</v>
      </c>
      <c r="AB4">
        <v>0.68119891008174382</v>
      </c>
      <c r="AC4">
        <v>8.8331419485911139E-2</v>
      </c>
      <c r="AD4">
        <v>0.77108433734939752</v>
      </c>
      <c r="AE4">
        <v>1.4500634402755121</v>
      </c>
      <c r="AF4">
        <v>0.98667982239763208</v>
      </c>
      <c r="AG4">
        <v>0.26845637583892618</v>
      </c>
      <c r="AH4">
        <v>0.45057222672794445</v>
      </c>
      <c r="AI4">
        <v>0.43898156277436345</v>
      </c>
      <c r="AJ4">
        <v>0.44228217602830611</v>
      </c>
      <c r="AK4">
        <v>2.1385402138540215</v>
      </c>
      <c r="AL4">
        <v>0.24406117800195248</v>
      </c>
      <c r="AM4">
        <v>0.60154898864576278</v>
      </c>
      <c r="AN4" t="e">
        <v>#DIV/0!</v>
      </c>
      <c r="AO4">
        <v>0.48899147580113789</v>
      </c>
      <c r="AP4">
        <v>238</v>
      </c>
      <c r="AQ4">
        <v>1</v>
      </c>
      <c r="AR4">
        <v>29</v>
      </c>
      <c r="AS4">
        <f t="shared" si="1"/>
        <v>0.23458985498456106</v>
      </c>
      <c r="AT4">
        <f t="shared" si="2"/>
        <v>0.28347342036725698</v>
      </c>
      <c r="AU4">
        <f t="shared" si="3"/>
        <v>1.0000000000000002</v>
      </c>
      <c r="AV4">
        <f t="shared" si="4"/>
        <v>0.20982680245170221</v>
      </c>
      <c r="AW4">
        <f t="shared" si="5"/>
        <v>1.2021261217041283E-4</v>
      </c>
      <c r="AX4">
        <f t="shared" si="6"/>
        <v>0.17235520769192386</v>
      </c>
      <c r="AY4">
        <f t="shared" si="7"/>
        <v>0.27625957010748181</v>
      </c>
      <c r="AZ4">
        <f t="shared" si="8"/>
        <v>-3.6291500416232025E-3</v>
      </c>
      <c r="BA4">
        <f t="shared" si="9"/>
        <v>0.23807171797405438</v>
      </c>
      <c r="BB4">
        <f t="shared" si="10"/>
        <v>0.44372325314415106</v>
      </c>
      <c r="BC4">
        <f t="shared" si="11"/>
        <v>-3.8139412619552726E-2</v>
      </c>
      <c r="BD4">
        <f t="shared" si="12"/>
        <v>1.0643498945345527E-2</v>
      </c>
      <c r="BE4">
        <f t="shared" si="13"/>
        <v>-6.1129059060290439E-2</v>
      </c>
      <c r="BF4">
        <f t="shared" si="14"/>
        <v>-3.9353503051484752E-2</v>
      </c>
      <c r="BG4">
        <f t="shared" si="15"/>
        <v>0.21054831593004089</v>
      </c>
      <c r="BH4">
        <f t="shared" si="16"/>
        <v>7.0221068969089112E-2</v>
      </c>
      <c r="BI4">
        <f t="shared" si="17"/>
        <v>-0.1401576817073103</v>
      </c>
      <c r="BJ4">
        <f t="shared" si="18"/>
        <v>-0.16003465327414029</v>
      </c>
      <c r="BK4">
        <f t="shared" si="19"/>
        <v>0.18948501228716869</v>
      </c>
      <c r="BL4">
        <f t="shared" si="20"/>
        <v>-0.16699594177241439</v>
      </c>
      <c r="BM4">
        <f t="shared" si="21"/>
        <v>-0.18168312995123886</v>
      </c>
      <c r="BN4">
        <f t="shared" si="22"/>
        <v>-3.8622204536241079E-3</v>
      </c>
      <c r="BO4">
        <f t="shared" si="23"/>
        <v>-0.10659303860778774</v>
      </c>
      <c r="BP4">
        <f t="shared" si="24"/>
        <v>7.7142005432142141E-2</v>
      </c>
      <c r="BQ4">
        <f t="shared" si="25"/>
        <v>0.48409517932026913</v>
      </c>
      <c r="BR4">
        <f t="shared" si="26"/>
        <v>-5.9108361763946585E-2</v>
      </c>
      <c r="BS4">
        <f t="shared" si="27"/>
        <v>0.36564858793183491</v>
      </c>
      <c r="BT4">
        <f t="shared" si="28"/>
        <v>0.24057661948344397</v>
      </c>
      <c r="BU4">
        <f t="shared" si="29"/>
        <v>9.754414957013768E-3</v>
      </c>
      <c r="BV4">
        <f t="shared" si="30"/>
        <v>0.12271891619537915</v>
      </c>
      <c r="BW4">
        <f t="shared" si="31"/>
        <v>-7.8448817256809703E-2</v>
      </c>
      <c r="BX4">
        <f t="shared" si="32"/>
        <v>-3.8575403592424104E-2</v>
      </c>
      <c r="BY4">
        <f t="shared" si="33"/>
        <v>2.42152759027922E-2</v>
      </c>
      <c r="BZ4">
        <f t="shared" si="34"/>
        <v>0.21881072672035384</v>
      </c>
      <c r="CA4">
        <f t="shared" si="35"/>
        <v>-8.2298930787598326E-2</v>
      </c>
      <c r="CB4">
        <f t="shared" si="36"/>
        <v>-6.2800443380403859E-2</v>
      </c>
      <c r="CC4">
        <f t="shared" si="37"/>
        <v>0.1910913917423071</v>
      </c>
      <c r="CD4">
        <f t="shared" si="38"/>
        <v>0.32394557494980741</v>
      </c>
      <c r="CE4">
        <f t="shared" si="39"/>
        <v>9.1405172371060092E-2</v>
      </c>
      <c r="CF4">
        <f t="shared" si="40"/>
        <v>0.10062161189398909</v>
      </c>
      <c r="CG4">
        <f t="shared" si="41"/>
        <v>-0.23697630977473796</v>
      </c>
      <c r="CH4">
        <f t="shared" si="42"/>
        <v>-0.14941036583088943</v>
      </c>
      <c r="CI4">
        <f t="shared" si="43"/>
        <v>-0.20157526901095771</v>
      </c>
      <c r="CJ4">
        <f t="shared" si="44"/>
        <v>0.23695302869260607</v>
      </c>
      <c r="CK4">
        <f t="shared" si="45"/>
        <v>-0.15896369041042455</v>
      </c>
      <c r="CL4">
        <f t="shared" si="46"/>
        <v>-5.4285981826059711E-2</v>
      </c>
      <c r="CM4">
        <f t="shared" si="47"/>
        <v>0.27153404424375471</v>
      </c>
      <c r="CN4">
        <f t="shared" si="48"/>
        <v>0.14408780343988986</v>
      </c>
      <c r="CO4">
        <f t="shared" si="49"/>
        <v>-7.3130113710253145E-2</v>
      </c>
      <c r="CP4">
        <f t="shared" si="50"/>
        <v>6.8156236283656732E-2</v>
      </c>
      <c r="CQ4">
        <f t="shared" si="51"/>
        <v>0.25185778591942587</v>
      </c>
      <c r="CR4">
        <f t="shared" si="52"/>
        <v>-7.1972960486756887E-2</v>
      </c>
      <c r="CS4">
        <f t="shared" si="53"/>
        <v>4.2904766400857212E-2</v>
      </c>
      <c r="CT4">
        <f t="shared" si="54"/>
        <v>0.26485156420397082</v>
      </c>
      <c r="CU4">
        <f t="shared" si="55"/>
        <v>-0.11929380391219041</v>
      </c>
      <c r="CV4">
        <f t="shared" si="0"/>
        <v>0.48409517932026913</v>
      </c>
    </row>
    <row r="5" spans="1:104">
      <c r="A5" t="s">
        <v>11</v>
      </c>
      <c r="B5" t="s">
        <v>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0.67974363954165862</v>
      </c>
      <c r="J5">
        <v>0</v>
      </c>
      <c r="K5">
        <v>0</v>
      </c>
      <c r="L5">
        <v>0.46369284985625525</v>
      </c>
      <c r="M5">
        <v>2.0466385512279834</v>
      </c>
      <c r="N5">
        <v>1.1996330534189543</v>
      </c>
      <c r="O5">
        <v>0.94371418941691942</v>
      </c>
      <c r="P5">
        <v>0.57916455512922604</v>
      </c>
      <c r="Q5">
        <v>0.92724679029957202</v>
      </c>
      <c r="R5">
        <v>1.2103089847643458</v>
      </c>
      <c r="S5">
        <v>0.98626811319323282</v>
      </c>
      <c r="T5">
        <v>2.4311183144246353</v>
      </c>
      <c r="U5">
        <v>0.19007793195210038</v>
      </c>
      <c r="V5">
        <v>0.27277686852154936</v>
      </c>
      <c r="W5">
        <v>0.63766473005526436</v>
      </c>
      <c r="X5">
        <v>0.14916467780429596</v>
      </c>
      <c r="Y5">
        <v>0.16643088957310476</v>
      </c>
      <c r="Z5">
        <v>0.52242054854157594</v>
      </c>
      <c r="AA5">
        <v>0</v>
      </c>
      <c r="AB5">
        <v>7.5688767786860428E-2</v>
      </c>
      <c r="AC5">
        <v>0</v>
      </c>
      <c r="AD5">
        <v>0</v>
      </c>
      <c r="AE5">
        <v>0.54377379010331695</v>
      </c>
      <c r="AF5">
        <v>0.24666995559940802</v>
      </c>
      <c r="AG5">
        <v>0</v>
      </c>
      <c r="AH5">
        <v>0</v>
      </c>
      <c r="AI5">
        <v>1.0974539069359088</v>
      </c>
      <c r="AJ5">
        <v>0</v>
      </c>
      <c r="AK5">
        <v>2.1385402138540215</v>
      </c>
      <c r="AL5">
        <v>0.16270745200130166</v>
      </c>
      <c r="AM5">
        <v>0</v>
      </c>
      <c r="AN5" t="e">
        <v>#DIV/0!</v>
      </c>
      <c r="AO5">
        <v>0.48899147580113789</v>
      </c>
      <c r="AP5">
        <v>238</v>
      </c>
      <c r="AQ5">
        <v>1</v>
      </c>
      <c r="AR5">
        <v>21</v>
      </c>
      <c r="AS5">
        <f t="shared" si="1"/>
        <v>0.17574340726127999</v>
      </c>
      <c r="AT5">
        <f t="shared" si="2"/>
        <v>0.39672366659476244</v>
      </c>
      <c r="AU5">
        <f t="shared" si="3"/>
        <v>0.20982680245170221</v>
      </c>
      <c r="AV5">
        <f t="shared" si="4"/>
        <v>0.99999999999999989</v>
      </c>
      <c r="AW5">
        <f t="shared" si="5"/>
        <v>0.1248632367742</v>
      </c>
      <c r="AX5">
        <f t="shared" si="6"/>
        <v>0.16542747464585725</v>
      </c>
      <c r="AY5">
        <f t="shared" si="7"/>
        <v>-0.12575299432986387</v>
      </c>
      <c r="AZ5">
        <f t="shared" si="8"/>
        <v>0.27836048751507647</v>
      </c>
      <c r="BA5">
        <f t="shared" si="9"/>
        <v>0.54965609754769507</v>
      </c>
      <c r="BB5">
        <f t="shared" si="10"/>
        <v>5.4879783252548824E-2</v>
      </c>
      <c r="BC5">
        <f t="shared" si="11"/>
        <v>0.2509769935281424</v>
      </c>
      <c r="BD5">
        <f t="shared" si="12"/>
        <v>-3.218725340241204E-2</v>
      </c>
      <c r="BE5">
        <f t="shared" si="13"/>
        <v>0.25122824671546118</v>
      </c>
      <c r="BF5">
        <f t="shared" si="14"/>
        <v>-0.14991538411642691</v>
      </c>
      <c r="BG5">
        <f t="shared" si="15"/>
        <v>0.36750718920409914</v>
      </c>
      <c r="BH5">
        <f t="shared" si="16"/>
        <v>-9.0859990185858136E-2</v>
      </c>
      <c r="BI5">
        <f t="shared" si="17"/>
        <v>0.3657842806235197</v>
      </c>
      <c r="BJ5">
        <f t="shared" si="18"/>
        <v>0.49990998528825997</v>
      </c>
      <c r="BK5">
        <f t="shared" si="19"/>
        <v>-0.11217299991279928</v>
      </c>
      <c r="BL5">
        <f t="shared" si="20"/>
        <v>0.33355155007886322</v>
      </c>
      <c r="BM5">
        <f t="shared" si="21"/>
        <v>0.1136700199308476</v>
      </c>
      <c r="BN5">
        <f t="shared" si="22"/>
        <v>0.38548236176224954</v>
      </c>
      <c r="BO5">
        <f t="shared" si="23"/>
        <v>0.13760736077049601</v>
      </c>
      <c r="BP5">
        <f t="shared" si="24"/>
        <v>-5.3931985185040721E-2</v>
      </c>
      <c r="BQ5">
        <f t="shared" si="25"/>
        <v>0.26827186307780676</v>
      </c>
      <c r="BR5">
        <f t="shared" si="26"/>
        <v>0.25451325008107989</v>
      </c>
      <c r="BS5">
        <f t="shared" si="27"/>
        <v>-0.14909857851852112</v>
      </c>
      <c r="BT5">
        <f t="shared" si="28"/>
        <v>-0.11898900730630808</v>
      </c>
      <c r="BU5">
        <f t="shared" si="29"/>
        <v>3.0708162812982002E-2</v>
      </c>
      <c r="BV5">
        <f t="shared" si="30"/>
        <v>0.2372468249528395</v>
      </c>
      <c r="BW5">
        <f t="shared" si="31"/>
        <v>0.19798666962987832</v>
      </c>
      <c r="BX5">
        <f t="shared" si="32"/>
        <v>6.0363550033324415E-2</v>
      </c>
      <c r="BY5">
        <f t="shared" si="33"/>
        <v>6.1698650133909932E-2</v>
      </c>
      <c r="BZ5">
        <f t="shared" si="34"/>
        <v>0.20087178361302066</v>
      </c>
      <c r="CA5">
        <f t="shared" si="35"/>
        <v>4.626126794797171E-2</v>
      </c>
      <c r="CB5">
        <f t="shared" si="36"/>
        <v>0.28159319972314145</v>
      </c>
      <c r="CC5">
        <f t="shared" si="37"/>
        <v>3.825893008462937E-2</v>
      </c>
      <c r="CD5">
        <f t="shared" si="38"/>
        <v>0.25182435171674811</v>
      </c>
      <c r="CE5">
        <f t="shared" si="39"/>
        <v>-5.1346236685679628E-2</v>
      </c>
      <c r="CF5">
        <f t="shared" si="40"/>
        <v>0.24317850481851322</v>
      </c>
      <c r="CG5">
        <f t="shared" si="41"/>
        <v>0.16937521072364908</v>
      </c>
      <c r="CH5">
        <f t="shared" si="42"/>
        <v>1.1598526240183165E-2</v>
      </c>
      <c r="CI5">
        <f t="shared" si="43"/>
        <v>9.7720682327552724E-2</v>
      </c>
      <c r="CJ5">
        <f t="shared" si="44"/>
        <v>-9.7065239939411393E-2</v>
      </c>
      <c r="CK5">
        <f t="shared" si="45"/>
        <v>7.674789075313028E-2</v>
      </c>
      <c r="CL5">
        <f t="shared" si="46"/>
        <v>9.6387592430961844E-2</v>
      </c>
      <c r="CM5">
        <f t="shared" si="47"/>
        <v>-6.0007500862211065E-2</v>
      </c>
      <c r="CN5">
        <f t="shared" si="48"/>
        <v>8.6218914342812546E-3</v>
      </c>
      <c r="CO5">
        <f t="shared" si="49"/>
        <v>0.55207415929806369</v>
      </c>
      <c r="CP5">
        <f t="shared" si="50"/>
        <v>0.23996035942331065</v>
      </c>
      <c r="CQ5">
        <f t="shared" si="51"/>
        <v>0.20072520077016581</v>
      </c>
      <c r="CR5">
        <f t="shared" si="52"/>
        <v>0.157258222676878</v>
      </c>
      <c r="CS5">
        <f t="shared" si="53"/>
        <v>5.0899799717609329E-2</v>
      </c>
      <c r="CT5">
        <f t="shared" si="54"/>
        <v>-2.2532013522641232E-2</v>
      </c>
      <c r="CU5">
        <f t="shared" si="55"/>
        <v>6.0413835213469533E-2</v>
      </c>
      <c r="CV5">
        <f t="shared" si="0"/>
        <v>0.55207415929806369</v>
      </c>
    </row>
    <row r="6" spans="1:104">
      <c r="A6" t="s">
        <v>12</v>
      </c>
      <c r="B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7.2395569391153256E-2</v>
      </c>
      <c r="Q6">
        <v>0.14265335235378032</v>
      </c>
      <c r="R6">
        <v>0.56955716930086864</v>
      </c>
      <c r="S6">
        <v>7.5866777937940971E-2</v>
      </c>
      <c r="T6">
        <v>0.18700910110958732</v>
      </c>
      <c r="U6">
        <v>0</v>
      </c>
      <c r="V6">
        <v>0</v>
      </c>
      <c r="W6">
        <v>0</v>
      </c>
      <c r="X6">
        <v>0</v>
      </c>
      <c r="Y6">
        <v>8.3215444786552378E-2</v>
      </c>
      <c r="Z6">
        <v>0.17414018284719199</v>
      </c>
      <c r="AA6">
        <v>0</v>
      </c>
      <c r="AB6">
        <v>0</v>
      </c>
      <c r="AC6">
        <v>8.8331419485911139E-2</v>
      </c>
      <c r="AD6">
        <v>1.7349397590361444</v>
      </c>
      <c r="AE6">
        <v>0</v>
      </c>
      <c r="AF6">
        <v>0</v>
      </c>
      <c r="AG6">
        <v>6.7114093959731544E-2</v>
      </c>
      <c r="AH6">
        <v>0.36045778138235557</v>
      </c>
      <c r="AI6">
        <v>9.4381035996488141</v>
      </c>
      <c r="AJ6">
        <v>0.12636633600808744</v>
      </c>
      <c r="AK6">
        <v>0.2789400278940028</v>
      </c>
      <c r="AL6">
        <v>3.0914415880247317</v>
      </c>
      <c r="AM6">
        <v>0.67674261222648324</v>
      </c>
      <c r="AN6" t="e">
        <v>#DIV/0!</v>
      </c>
      <c r="AO6">
        <v>0.37295960018730862</v>
      </c>
      <c r="AP6">
        <v>304</v>
      </c>
      <c r="AQ6">
        <v>0</v>
      </c>
      <c r="AR6">
        <v>16</v>
      </c>
      <c r="AS6">
        <f t="shared" si="1"/>
        <v>-8.3452656736128533E-2</v>
      </c>
      <c r="AT6">
        <f t="shared" si="2"/>
        <v>-0.12245605162209942</v>
      </c>
      <c r="AU6">
        <f t="shared" si="3"/>
        <v>1.2021261217041283E-4</v>
      </c>
      <c r="AV6">
        <f t="shared" si="4"/>
        <v>0.1248632367742</v>
      </c>
      <c r="AW6">
        <f t="shared" si="5"/>
        <v>1</v>
      </c>
      <c r="AX6">
        <f t="shared" si="6"/>
        <v>-0.16799476762413632</v>
      </c>
      <c r="AY6">
        <f t="shared" si="7"/>
        <v>-7.348358807213648E-2</v>
      </c>
      <c r="AZ6">
        <f t="shared" si="8"/>
        <v>-0.12009743244460619</v>
      </c>
      <c r="BA6">
        <f t="shared" si="9"/>
        <v>2.783727445261112E-3</v>
      </c>
      <c r="BB6">
        <f t="shared" si="10"/>
        <v>-2.9436219653889283E-2</v>
      </c>
      <c r="BC6">
        <f t="shared" si="11"/>
        <v>-7.2763857457299755E-2</v>
      </c>
      <c r="BD6">
        <f t="shared" si="12"/>
        <v>-0.14181515182362031</v>
      </c>
      <c r="BE6">
        <f t="shared" si="13"/>
        <v>0.66266123414584377</v>
      </c>
      <c r="BF6">
        <f t="shared" si="14"/>
        <v>0.12564426441313248</v>
      </c>
      <c r="BG6">
        <f t="shared" si="15"/>
        <v>6.6597333530946143E-2</v>
      </c>
      <c r="BH6">
        <f t="shared" si="16"/>
        <v>9.8270034625116881E-2</v>
      </c>
      <c r="BI6">
        <f t="shared" si="17"/>
        <v>0.11817455463794971</v>
      </c>
      <c r="BJ6">
        <f t="shared" si="18"/>
        <v>-7.3779390722089902E-2</v>
      </c>
      <c r="BK6">
        <f t="shared" si="19"/>
        <v>0.36013423890409196</v>
      </c>
      <c r="BL6">
        <f t="shared" si="20"/>
        <v>5.8337537859125708E-3</v>
      </c>
      <c r="BM6">
        <f t="shared" si="21"/>
        <v>-1.2483686076019603E-2</v>
      </c>
      <c r="BN6">
        <f t="shared" si="22"/>
        <v>-0.13994588071834024</v>
      </c>
      <c r="BO6">
        <f t="shared" si="23"/>
        <v>2.8629564112343121E-2</v>
      </c>
      <c r="BP6">
        <f t="shared" si="24"/>
        <v>-0.11601845687389546</v>
      </c>
      <c r="BQ6">
        <f t="shared" si="25"/>
        <v>7.8408204983129462E-2</v>
      </c>
      <c r="BR6">
        <f t="shared" si="26"/>
        <v>-7.4480553029667898E-2</v>
      </c>
      <c r="BS6">
        <f t="shared" si="27"/>
        <v>5.3294127739027725E-2</v>
      </c>
      <c r="BT6">
        <f t="shared" si="28"/>
        <v>-0.12040063294085757</v>
      </c>
      <c r="BU6">
        <f t="shared" si="29"/>
        <v>0.27098992204830424</v>
      </c>
      <c r="BV6">
        <f t="shared" si="30"/>
        <v>-0.12044927168517815</v>
      </c>
      <c r="BW6">
        <f t="shared" si="31"/>
        <v>0.11030753957273788</v>
      </c>
      <c r="BX6">
        <f t="shared" si="32"/>
        <v>-0.13271156818056576</v>
      </c>
      <c r="BY6">
        <f t="shared" si="33"/>
        <v>-0.10313605985773928</v>
      </c>
      <c r="BZ6">
        <f t="shared" si="34"/>
        <v>-9.8760887105992193E-2</v>
      </c>
      <c r="CA6">
        <f t="shared" si="35"/>
        <v>0.15569163827931506</v>
      </c>
      <c r="CB6">
        <f t="shared" si="36"/>
        <v>0.66729094292072755</v>
      </c>
      <c r="CC6">
        <f t="shared" si="37"/>
        <v>0.17448501763793645</v>
      </c>
      <c r="CD6">
        <f t="shared" si="38"/>
        <v>0.16605712989000584</v>
      </c>
      <c r="CE6">
        <f t="shared" si="39"/>
        <v>0.3195518312154369</v>
      </c>
      <c r="CF6">
        <f t="shared" si="40"/>
        <v>-2.0801567806828732E-2</v>
      </c>
      <c r="CG6">
        <f t="shared" si="41"/>
        <v>3.7872540221228358E-2</v>
      </c>
      <c r="CH6">
        <f t="shared" si="42"/>
        <v>0.1349834382133546</v>
      </c>
      <c r="CI6">
        <f t="shared" si="43"/>
        <v>4.5635082009358861E-2</v>
      </c>
      <c r="CJ6">
        <f t="shared" si="44"/>
        <v>0.29313271191937973</v>
      </c>
      <c r="CK6">
        <f t="shared" si="45"/>
        <v>-6.2768443331725834E-2</v>
      </c>
      <c r="CL6">
        <f t="shared" si="46"/>
        <v>0.20709471630787737</v>
      </c>
      <c r="CM6">
        <f t="shared" si="47"/>
        <v>-8.0009242165211079E-3</v>
      </c>
      <c r="CN6">
        <f t="shared" si="48"/>
        <v>8.1727252416032223E-2</v>
      </c>
      <c r="CO6">
        <f t="shared" si="49"/>
        <v>-0.10897651069544272</v>
      </c>
      <c r="CP6">
        <f t="shared" si="50"/>
        <v>-0.15243420261074092</v>
      </c>
      <c r="CQ6">
        <f t="shared" si="51"/>
        <v>-0.17679948809626989</v>
      </c>
      <c r="CR6">
        <f t="shared" si="52"/>
        <v>-7.6629195451297823E-3</v>
      </c>
      <c r="CS6">
        <f t="shared" si="53"/>
        <v>-0.1033820735236677</v>
      </c>
      <c r="CT6">
        <f t="shared" si="54"/>
        <v>5.0539967994767315E-2</v>
      </c>
      <c r="CU6">
        <f t="shared" si="55"/>
        <v>7.9718262780050717E-2</v>
      </c>
      <c r="CV6">
        <f t="shared" si="0"/>
        <v>0.66729094292072755</v>
      </c>
      <c r="CW6" t="str">
        <f t="shared" ref="CW6:CW12" si="56">A6</f>
        <v>vaccine</v>
      </c>
      <c r="CX6" t="s">
        <v>20</v>
      </c>
      <c r="CY6" t="s">
        <v>43</v>
      </c>
    </row>
    <row r="7" spans="1:104">
      <c r="A7" t="s">
        <v>13</v>
      </c>
      <c r="B7" t="s">
        <v>8</v>
      </c>
      <c r="C7">
        <v>0</v>
      </c>
      <c r="D7">
        <v>0</v>
      </c>
      <c r="E7">
        <v>0</v>
      </c>
      <c r="F7">
        <v>0.13407521619628612</v>
      </c>
      <c r="G7">
        <v>0</v>
      </c>
      <c r="H7">
        <v>0</v>
      </c>
      <c r="I7">
        <v>0</v>
      </c>
      <c r="J7">
        <v>0</v>
      </c>
      <c r="K7">
        <v>6.4065603177653918E-2</v>
      </c>
      <c r="L7">
        <v>0.27821570991375311</v>
      </c>
      <c r="M7">
        <v>0.37211610022326963</v>
      </c>
      <c r="N7">
        <v>1.0584997530167244</v>
      </c>
      <c r="O7">
        <v>0.47185709470845971</v>
      </c>
      <c r="P7">
        <v>0.43437341634691956</v>
      </c>
      <c r="Q7">
        <v>0.57061340941512129</v>
      </c>
      <c r="R7">
        <v>0.28477858465043432</v>
      </c>
      <c r="S7">
        <v>1.1380016690691146</v>
      </c>
      <c r="T7">
        <v>0.18700910110958732</v>
      </c>
      <c r="U7">
        <v>0.4435151745549008</v>
      </c>
      <c r="V7">
        <v>2.0912893253318785</v>
      </c>
      <c r="W7">
        <v>0.63766473005526436</v>
      </c>
      <c r="X7">
        <v>1.2678997613365155</v>
      </c>
      <c r="Y7">
        <v>0.41607722393276192</v>
      </c>
      <c r="Z7">
        <v>0.17414018284719199</v>
      </c>
      <c r="AA7">
        <v>0.17889087656529518</v>
      </c>
      <c r="AB7">
        <v>0.37844383893430211</v>
      </c>
      <c r="AC7">
        <v>0</v>
      </c>
      <c r="AD7">
        <v>0.28915662650602408</v>
      </c>
      <c r="AE7">
        <v>9.0628965017219509E-2</v>
      </c>
      <c r="AF7">
        <v>0.32889327413254399</v>
      </c>
      <c r="AG7">
        <v>6.7114093959731544E-2</v>
      </c>
      <c r="AH7">
        <v>9.0114445345588892E-2</v>
      </c>
      <c r="AI7">
        <v>0</v>
      </c>
      <c r="AJ7">
        <v>0</v>
      </c>
      <c r="AK7">
        <v>0.18596001859600186</v>
      </c>
      <c r="AL7">
        <v>0</v>
      </c>
      <c r="AM7">
        <v>0</v>
      </c>
      <c r="AN7" t="e">
        <v>#DIV/0!</v>
      </c>
      <c r="AO7">
        <v>0.31494366238039395</v>
      </c>
      <c r="AP7">
        <v>354</v>
      </c>
      <c r="AQ7">
        <v>1</v>
      </c>
      <c r="AR7">
        <v>24</v>
      </c>
      <c r="AS7">
        <f t="shared" si="1"/>
        <v>0.20860102786268861</v>
      </c>
      <c r="AT7">
        <f t="shared" si="2"/>
        <v>0.39563272813862049</v>
      </c>
      <c r="AU7">
        <f t="shared" si="3"/>
        <v>0.17235520769192386</v>
      </c>
      <c r="AV7">
        <f t="shared" si="4"/>
        <v>0.16542747464585725</v>
      </c>
      <c r="AW7">
        <f t="shared" si="5"/>
        <v>-0.16799476762413632</v>
      </c>
      <c r="AX7">
        <f t="shared" si="6"/>
        <v>1</v>
      </c>
      <c r="AY7">
        <f t="shared" si="7"/>
        <v>0.62835660050955489</v>
      </c>
      <c r="AZ7">
        <f t="shared" si="8"/>
        <v>0.35116335482997796</v>
      </c>
      <c r="BA7">
        <f t="shared" si="9"/>
        <v>0.32688073958145297</v>
      </c>
      <c r="BB7">
        <f t="shared" si="10"/>
        <v>1.8245230740333046E-2</v>
      </c>
      <c r="BC7">
        <f t="shared" si="11"/>
        <v>0.34479386724065331</v>
      </c>
      <c r="BD7">
        <f t="shared" si="12"/>
        <v>0.47099711017979523</v>
      </c>
      <c r="BE7">
        <f t="shared" si="13"/>
        <v>-4.6709951778100119E-2</v>
      </c>
      <c r="BF7">
        <f t="shared" si="14"/>
        <v>-0.11045634270100975</v>
      </c>
      <c r="BG7">
        <f t="shared" si="15"/>
        <v>0.23680483402582936</v>
      </c>
      <c r="BH7">
        <f t="shared" si="16"/>
        <v>5.8486030861829796E-2</v>
      </c>
      <c r="BI7">
        <f t="shared" si="17"/>
        <v>0.43205250704381359</v>
      </c>
      <c r="BJ7">
        <f t="shared" si="18"/>
        <v>0.32449865417981039</v>
      </c>
      <c r="BK7">
        <f t="shared" si="19"/>
        <v>8.3187345379943073E-2</v>
      </c>
      <c r="BL7">
        <f t="shared" si="20"/>
        <v>0.37521775586169459</v>
      </c>
      <c r="BM7">
        <f t="shared" si="21"/>
        <v>1.0339558474326981E-2</v>
      </c>
      <c r="BN7">
        <f t="shared" si="22"/>
        <v>0.59239471460705706</v>
      </c>
      <c r="BO7">
        <f t="shared" si="23"/>
        <v>0.57502061328619347</v>
      </c>
      <c r="BP7">
        <f t="shared" si="24"/>
        <v>7.9798092611351429E-2</v>
      </c>
      <c r="BQ7">
        <f t="shared" si="25"/>
        <v>0.1711121761726499</v>
      </c>
      <c r="BR7">
        <f t="shared" si="26"/>
        <v>0.13482275628594287</v>
      </c>
      <c r="BS7">
        <f t="shared" si="27"/>
        <v>9.623557927713737E-3</v>
      </c>
      <c r="BT7">
        <f t="shared" si="28"/>
        <v>0.61073706501132718</v>
      </c>
      <c r="BU7">
        <f t="shared" si="29"/>
        <v>0.34706993176130524</v>
      </c>
      <c r="BV7">
        <f t="shared" si="30"/>
        <v>0.32664301853629552</v>
      </c>
      <c r="BW7">
        <f t="shared" si="31"/>
        <v>0.28926878611747286</v>
      </c>
      <c r="BX7">
        <f t="shared" si="32"/>
        <v>0.38235259341893379</v>
      </c>
      <c r="BY7">
        <f t="shared" si="33"/>
        <v>0.31661597162596467</v>
      </c>
      <c r="BZ7">
        <f t="shared" si="34"/>
        <v>0.63380852567669499</v>
      </c>
      <c r="CA7">
        <f t="shared" si="35"/>
        <v>6.9907394244761084E-2</v>
      </c>
      <c r="CB7">
        <f t="shared" si="36"/>
        <v>5.77420173557547E-3</v>
      </c>
      <c r="CC7">
        <f t="shared" si="37"/>
        <v>0.28383305045579665</v>
      </c>
      <c r="CD7">
        <f t="shared" si="38"/>
        <v>5.3561926495847748E-2</v>
      </c>
      <c r="CE7">
        <f t="shared" si="39"/>
        <v>-0.15691421426303312</v>
      </c>
      <c r="CF7">
        <f t="shared" si="40"/>
        <v>-5.6849493791434294E-2</v>
      </c>
      <c r="CG7">
        <f t="shared" si="41"/>
        <v>0.15847600738181511</v>
      </c>
      <c r="CH7">
        <f t="shared" si="42"/>
        <v>6.6501978077140061E-2</v>
      </c>
      <c r="CI7">
        <f t="shared" si="43"/>
        <v>0.44153950280005655</v>
      </c>
      <c r="CJ7">
        <f t="shared" si="44"/>
        <v>3.4904130231102424E-3</v>
      </c>
      <c r="CK7">
        <f t="shared" si="45"/>
        <v>1.3527088207914715E-2</v>
      </c>
      <c r="CL7">
        <f t="shared" si="46"/>
        <v>0.12571955048150776</v>
      </c>
      <c r="CM7">
        <f t="shared" si="47"/>
        <v>-0.11225476193987442</v>
      </c>
      <c r="CN7">
        <f t="shared" si="48"/>
        <v>8.4389234192953813E-2</v>
      </c>
      <c r="CO7">
        <f t="shared" si="49"/>
        <v>0.35034161332381153</v>
      </c>
      <c r="CP7">
        <f t="shared" si="50"/>
        <v>0.26461180194628786</v>
      </c>
      <c r="CQ7">
        <f t="shared" si="51"/>
        <v>0.22953976417159364</v>
      </c>
      <c r="CR7">
        <f t="shared" si="52"/>
        <v>7.1130969142473896E-2</v>
      </c>
      <c r="CS7">
        <f t="shared" si="53"/>
        <v>0.14714271570147888</v>
      </c>
      <c r="CT7">
        <f t="shared" si="54"/>
        <v>3.605299841921196E-2</v>
      </c>
      <c r="CU7">
        <f t="shared" si="55"/>
        <v>3.94584076424307E-2</v>
      </c>
      <c r="CV7">
        <f t="shared" si="0"/>
        <v>0.63380852567669499</v>
      </c>
      <c r="CW7" t="str">
        <f t="shared" si="56"/>
        <v>contact</v>
      </c>
      <c r="CX7" t="s">
        <v>14</v>
      </c>
      <c r="CY7" t="s">
        <v>35</v>
      </c>
      <c r="CZ7" t="s">
        <v>41</v>
      </c>
    </row>
    <row r="8" spans="1:104">
      <c r="A8" t="s">
        <v>14</v>
      </c>
      <c r="B8" t="s">
        <v>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0.2139800285306705</v>
      </c>
      <c r="R8">
        <v>0.14238929232521716</v>
      </c>
      <c r="S8">
        <v>0.53106744556558683</v>
      </c>
      <c r="T8">
        <v>0.37401820221917464</v>
      </c>
      <c r="U8">
        <v>1.0137489704112019</v>
      </c>
      <c r="V8">
        <v>2.1822149481723949</v>
      </c>
      <c r="W8">
        <v>0.77936800340087853</v>
      </c>
      <c r="X8">
        <v>0.44749403341288785</v>
      </c>
      <c r="Y8">
        <v>0.99858533743862865</v>
      </c>
      <c r="Z8">
        <v>0</v>
      </c>
      <c r="AA8">
        <v>0.7155635062611807</v>
      </c>
      <c r="AB8">
        <v>1.059642749016046</v>
      </c>
      <c r="AC8">
        <v>0.17666283897182228</v>
      </c>
      <c r="AD8">
        <v>0.38554216867469876</v>
      </c>
      <c r="AE8">
        <v>0.27188689505165847</v>
      </c>
      <c r="AF8">
        <v>0.74000986679822389</v>
      </c>
      <c r="AG8">
        <v>0.80536912751677847</v>
      </c>
      <c r="AH8">
        <v>0.27034333603676669</v>
      </c>
      <c r="AI8">
        <v>0.10974539069359086</v>
      </c>
      <c r="AJ8">
        <v>0</v>
      </c>
      <c r="AK8">
        <v>0.18596001859600186</v>
      </c>
      <c r="AL8">
        <v>0.40676863000325414</v>
      </c>
      <c r="AM8">
        <v>7.5193623580720348E-2</v>
      </c>
      <c r="AN8" t="e">
        <v>#DIV/0!</v>
      </c>
      <c r="AO8">
        <v>0.31287166460157556</v>
      </c>
      <c r="AP8">
        <v>357</v>
      </c>
      <c r="AQ8">
        <v>0</v>
      </c>
      <c r="AR8">
        <v>21</v>
      </c>
      <c r="AS8">
        <f t="shared" si="1"/>
        <v>0.24425372630986783</v>
      </c>
      <c r="AT8">
        <f t="shared" si="2"/>
        <v>0.27196168385114539</v>
      </c>
      <c r="AU8">
        <f t="shared" si="3"/>
        <v>0.27625957010748181</v>
      </c>
      <c r="AV8">
        <f t="shared" si="4"/>
        <v>-0.12575299432986387</v>
      </c>
      <c r="AW8">
        <f t="shared" si="5"/>
        <v>-7.348358807213648E-2</v>
      </c>
      <c r="AX8">
        <f t="shared" si="6"/>
        <v>0.62835660050955489</v>
      </c>
      <c r="AY8">
        <f t="shared" si="7"/>
        <v>1.0000000000000002</v>
      </c>
      <c r="AZ8">
        <f t="shared" si="8"/>
        <v>7.331011125616968E-2</v>
      </c>
      <c r="BA8">
        <f t="shared" si="9"/>
        <v>0.25826755487143371</v>
      </c>
      <c r="BB8">
        <f t="shared" si="10"/>
        <v>0.24061397413723659</v>
      </c>
      <c r="BC8">
        <f t="shared" si="11"/>
        <v>-4.2496692807179666E-2</v>
      </c>
      <c r="BD8">
        <f t="shared" si="12"/>
        <v>0.58691803529769027</v>
      </c>
      <c r="BE8">
        <f t="shared" si="13"/>
        <v>-0.11544953628452577</v>
      </c>
      <c r="BF8">
        <f t="shared" si="14"/>
        <v>0.12344571346568478</v>
      </c>
      <c r="BG8">
        <f t="shared" si="15"/>
        <v>0.38854279761989685</v>
      </c>
      <c r="BH8">
        <f t="shared" si="16"/>
        <v>0.25617959376056315</v>
      </c>
      <c r="BI8">
        <f t="shared" si="17"/>
        <v>0.1249721662875309</v>
      </c>
      <c r="BJ8">
        <f t="shared" si="18"/>
        <v>-0.19705614275934438</v>
      </c>
      <c r="BK8">
        <f t="shared" si="19"/>
        <v>0.43929252696579363</v>
      </c>
      <c r="BL8">
        <f t="shared" si="20"/>
        <v>-6.2898336871187718E-2</v>
      </c>
      <c r="BM8">
        <f t="shared" si="21"/>
        <v>-3.2035384152477504E-3</v>
      </c>
      <c r="BN8">
        <f t="shared" si="22"/>
        <v>0.37666575433077309</v>
      </c>
      <c r="BO8">
        <f t="shared" si="23"/>
        <v>0.34491134681805669</v>
      </c>
      <c r="BP8">
        <f t="shared" si="24"/>
        <v>0.15904513377219248</v>
      </c>
      <c r="BQ8">
        <f t="shared" si="25"/>
        <v>0.13217848359184703</v>
      </c>
      <c r="BR8">
        <f t="shared" si="26"/>
        <v>-1.1767672921989786E-2</v>
      </c>
      <c r="BS8">
        <f t="shared" si="27"/>
        <v>0.16233144863758786</v>
      </c>
      <c r="BT8">
        <f t="shared" si="28"/>
        <v>0.68430506037516547</v>
      </c>
      <c r="BU8">
        <f t="shared" si="29"/>
        <v>5.7526339689225131E-2</v>
      </c>
      <c r="BV8">
        <f t="shared" si="30"/>
        <v>3.3515820193616097E-2</v>
      </c>
      <c r="BW8">
        <f t="shared" si="31"/>
        <v>8.5399116069486108E-2</v>
      </c>
      <c r="BX8">
        <f t="shared" si="32"/>
        <v>0.14747709750682056</v>
      </c>
      <c r="BY8">
        <f t="shared" si="33"/>
        <v>0.32461465899823549</v>
      </c>
      <c r="BZ8">
        <f t="shared" si="34"/>
        <v>0.38738043077034534</v>
      </c>
      <c r="CA8">
        <f t="shared" si="35"/>
        <v>0.12555678613929586</v>
      </c>
      <c r="CB8">
        <f t="shared" si="36"/>
        <v>5.2571617870398518E-2</v>
      </c>
      <c r="CC8">
        <f t="shared" si="37"/>
        <v>0.3622588666877532</v>
      </c>
      <c r="CD8">
        <f t="shared" si="38"/>
        <v>9.8027515950124516E-2</v>
      </c>
      <c r="CE8">
        <f t="shared" si="39"/>
        <v>7.8105291920405245E-2</v>
      </c>
      <c r="CF8">
        <f t="shared" si="40"/>
        <v>-3.3175072424605191E-2</v>
      </c>
      <c r="CG8">
        <f t="shared" si="41"/>
        <v>7.9511275246788971E-2</v>
      </c>
      <c r="CH8">
        <f t="shared" si="42"/>
        <v>-2.0362097450592406E-2</v>
      </c>
      <c r="CI8">
        <f t="shared" si="43"/>
        <v>0.10198012948229251</v>
      </c>
      <c r="CJ8">
        <f t="shared" si="44"/>
        <v>0.23088979794104156</v>
      </c>
      <c r="CK8">
        <f t="shared" si="45"/>
        <v>0.23989962872838333</v>
      </c>
      <c r="CL8">
        <f t="shared" si="46"/>
        <v>4.2439287168045813E-2</v>
      </c>
      <c r="CM8">
        <f t="shared" si="47"/>
        <v>0.35015723136123267</v>
      </c>
      <c r="CN8">
        <f t="shared" si="48"/>
        <v>0.28153052655133659</v>
      </c>
      <c r="CO8">
        <f t="shared" si="49"/>
        <v>-0.17476646804641716</v>
      </c>
      <c r="CP8">
        <f t="shared" si="50"/>
        <v>0.3597610027655827</v>
      </c>
      <c r="CQ8">
        <f t="shared" si="51"/>
        <v>0.39408339253301305</v>
      </c>
      <c r="CR8">
        <f t="shared" si="52"/>
        <v>-7.0882994110601427E-3</v>
      </c>
      <c r="CS8">
        <f t="shared" si="53"/>
        <v>-1.4130401287850028E-2</v>
      </c>
      <c r="CT8">
        <f t="shared" si="54"/>
        <v>0.14960391593278546</v>
      </c>
      <c r="CU8">
        <f t="shared" si="55"/>
        <v>-0.1221281402594601</v>
      </c>
      <c r="CV8">
        <f t="shared" si="0"/>
        <v>0.68430506037516547</v>
      </c>
      <c r="CW8" t="str">
        <f t="shared" si="56"/>
        <v>trace</v>
      </c>
      <c r="CX8" t="s">
        <v>13</v>
      </c>
      <c r="CY8" t="s">
        <v>35</v>
      </c>
    </row>
    <row r="9" spans="1:104">
      <c r="A9" t="s">
        <v>15</v>
      </c>
      <c r="B9" t="s">
        <v>8</v>
      </c>
      <c r="C9">
        <v>0</v>
      </c>
      <c r="D9">
        <v>0</v>
      </c>
      <c r="E9">
        <v>0.19144862795149967</v>
      </c>
      <c r="F9">
        <v>0</v>
      </c>
      <c r="G9">
        <v>0</v>
      </c>
      <c r="H9">
        <v>0</v>
      </c>
      <c r="I9">
        <v>0</v>
      </c>
      <c r="J9">
        <v>0</v>
      </c>
      <c r="K9">
        <v>0.25626241271061567</v>
      </c>
      <c r="L9">
        <v>0.18547713994250209</v>
      </c>
      <c r="M9">
        <v>0.68221285040932766</v>
      </c>
      <c r="N9">
        <v>0.56453320160891962</v>
      </c>
      <c r="O9">
        <v>2.2244691607684528</v>
      </c>
      <c r="P9">
        <v>0.43437341634691956</v>
      </c>
      <c r="Q9">
        <v>0.85592011412268199</v>
      </c>
      <c r="R9">
        <v>0.78314110778869428</v>
      </c>
      <c r="S9">
        <v>0.68280100144146882</v>
      </c>
      <c r="T9">
        <v>0.49869093629223288</v>
      </c>
      <c r="U9">
        <v>0</v>
      </c>
      <c r="V9">
        <v>0.63647935988361526</v>
      </c>
      <c r="W9">
        <v>7.0851636672807139E-2</v>
      </c>
      <c r="X9">
        <v>0.52207637231503579</v>
      </c>
      <c r="Y9">
        <v>8.3215444786552378E-2</v>
      </c>
      <c r="Z9">
        <v>0</v>
      </c>
      <c r="AA9">
        <v>1.7889087656529516</v>
      </c>
      <c r="AB9">
        <v>7.5688767786860428E-2</v>
      </c>
      <c r="AC9">
        <v>0</v>
      </c>
      <c r="AD9">
        <v>0.19277108433734938</v>
      </c>
      <c r="AE9">
        <v>0</v>
      </c>
      <c r="AF9">
        <v>0</v>
      </c>
      <c r="AG9">
        <v>0</v>
      </c>
      <c r="AH9">
        <v>9.0114445345588892E-2</v>
      </c>
      <c r="AI9">
        <v>0</v>
      </c>
      <c r="AJ9">
        <v>0</v>
      </c>
      <c r="AK9">
        <v>0</v>
      </c>
      <c r="AL9">
        <v>0.16270745200130166</v>
      </c>
      <c r="AM9">
        <v>0</v>
      </c>
      <c r="AN9" t="e">
        <v>#DIV/0!</v>
      </c>
      <c r="AO9">
        <v>0.30872766904393883</v>
      </c>
      <c r="AP9">
        <v>361</v>
      </c>
      <c r="AQ9">
        <v>1</v>
      </c>
      <c r="AR9">
        <v>19</v>
      </c>
      <c r="AS9">
        <f t="shared" si="1"/>
        <v>-0.10798923349175525</v>
      </c>
      <c r="AT9">
        <f t="shared" si="2"/>
        <v>0.74350218336541996</v>
      </c>
      <c r="AU9">
        <f t="shared" si="3"/>
        <v>-3.6291500416232025E-3</v>
      </c>
      <c r="AV9">
        <f t="shared" si="4"/>
        <v>0.27836048751507647</v>
      </c>
      <c r="AW9">
        <f t="shared" si="5"/>
        <v>-0.12009743244460619</v>
      </c>
      <c r="AX9">
        <f t="shared" si="6"/>
        <v>0.35116335482997796</v>
      </c>
      <c r="AY9">
        <f t="shared" si="7"/>
        <v>7.331011125616968E-2</v>
      </c>
      <c r="AZ9">
        <f t="shared" si="8"/>
        <v>0.99999999999999989</v>
      </c>
      <c r="BA9">
        <f t="shared" si="9"/>
        <v>0.42658290899624318</v>
      </c>
      <c r="BB9">
        <f t="shared" si="10"/>
        <v>8.8376603759547246E-3</v>
      </c>
      <c r="BC9">
        <f t="shared" si="11"/>
        <v>0.11150091416945329</v>
      </c>
      <c r="BD9">
        <f t="shared" si="12"/>
        <v>0.37855838271934011</v>
      </c>
      <c r="BE9">
        <f t="shared" si="13"/>
        <v>0.29336488021303631</v>
      </c>
      <c r="BF9">
        <f t="shared" si="14"/>
        <v>-7.5332397560212219E-2</v>
      </c>
      <c r="BG9">
        <f t="shared" si="15"/>
        <v>0.12419522262658718</v>
      </c>
      <c r="BH9">
        <f t="shared" si="16"/>
        <v>7.2243513107015838E-3</v>
      </c>
      <c r="BI9">
        <f t="shared" si="17"/>
        <v>0.52626265435988062</v>
      </c>
      <c r="BJ9">
        <f t="shared" si="18"/>
        <v>0.55626015918496041</v>
      </c>
      <c r="BK9">
        <f t="shared" si="19"/>
        <v>-0.10972167583955568</v>
      </c>
      <c r="BL9">
        <f t="shared" si="20"/>
        <v>0.61829755205356862</v>
      </c>
      <c r="BM9">
        <f t="shared" si="21"/>
        <v>0.23308356469874028</v>
      </c>
      <c r="BN9">
        <f t="shared" si="22"/>
        <v>0.47238313280400074</v>
      </c>
      <c r="BO9">
        <f t="shared" si="23"/>
        <v>0.26398231252561943</v>
      </c>
      <c r="BP9">
        <f t="shared" si="24"/>
        <v>-7.2219907484102425E-2</v>
      </c>
      <c r="BQ9">
        <f t="shared" si="25"/>
        <v>0.15407811331278751</v>
      </c>
      <c r="BR9">
        <f t="shared" si="26"/>
        <v>0.25669359627691923</v>
      </c>
      <c r="BS9">
        <f t="shared" si="27"/>
        <v>-0.14670603044582703</v>
      </c>
      <c r="BT9">
        <f t="shared" si="28"/>
        <v>0.12423047780306097</v>
      </c>
      <c r="BU9">
        <f t="shared" si="29"/>
        <v>0.15316000405710922</v>
      </c>
      <c r="BV9">
        <f t="shared" si="30"/>
        <v>0.11763490914402498</v>
      </c>
      <c r="BW9">
        <f t="shared" si="31"/>
        <v>0.16191238511320735</v>
      </c>
      <c r="BX9">
        <f t="shared" si="32"/>
        <v>0.25817259680493215</v>
      </c>
      <c r="BY9">
        <f t="shared" si="33"/>
        <v>-4.8913312975591948E-2</v>
      </c>
      <c r="BZ9">
        <f t="shared" si="34"/>
        <v>0.34325209798829598</v>
      </c>
      <c r="CA9">
        <f t="shared" si="35"/>
        <v>-0.1511335378262107</v>
      </c>
      <c r="CB9">
        <f t="shared" si="36"/>
        <v>0.10634802240445039</v>
      </c>
      <c r="CC9">
        <f t="shared" si="37"/>
        <v>-4.5832687311665142E-2</v>
      </c>
      <c r="CD9">
        <f t="shared" si="38"/>
        <v>0.39999728308392862</v>
      </c>
      <c r="CE9">
        <f t="shared" si="39"/>
        <v>-7.6454298581473887E-2</v>
      </c>
      <c r="CF9">
        <f t="shared" si="40"/>
        <v>1.6811624177209113E-2</v>
      </c>
      <c r="CG9">
        <f t="shared" si="41"/>
        <v>-1.7704204038578441E-3</v>
      </c>
      <c r="CH9">
        <f t="shared" si="42"/>
        <v>0.20070480036204791</v>
      </c>
      <c r="CI9">
        <f t="shared" si="43"/>
        <v>0.12462706734464844</v>
      </c>
      <c r="CJ9">
        <f t="shared" si="44"/>
        <v>-0.10037863475352098</v>
      </c>
      <c r="CK9">
        <f t="shared" si="45"/>
        <v>0.10485194831440139</v>
      </c>
      <c r="CL9">
        <f t="shared" si="46"/>
        <v>0.34779524622730618</v>
      </c>
      <c r="CM9">
        <f t="shared" si="47"/>
        <v>-0.18433153613244393</v>
      </c>
      <c r="CN9">
        <f t="shared" si="48"/>
        <v>-3.1378001495806884E-2</v>
      </c>
      <c r="CO9">
        <f t="shared" si="49"/>
        <v>0.47476816979923481</v>
      </c>
      <c r="CP9">
        <f t="shared" si="50"/>
        <v>-5.9677675824630863E-2</v>
      </c>
      <c r="CQ9">
        <f t="shared" si="51"/>
        <v>-7.5729299257405042E-2</v>
      </c>
      <c r="CR9">
        <f t="shared" si="52"/>
        <v>0.84980348353806257</v>
      </c>
      <c r="CS9">
        <f t="shared" si="53"/>
        <v>0.25421217138474883</v>
      </c>
      <c r="CT9">
        <f t="shared" si="54"/>
        <v>-0.11480263216838621</v>
      </c>
      <c r="CU9">
        <f t="shared" si="55"/>
        <v>3.9450760436220249E-2</v>
      </c>
      <c r="CV9">
        <f t="shared" si="0"/>
        <v>0.84980348353806257</v>
      </c>
      <c r="CW9" t="str">
        <f t="shared" si="56"/>
        <v>tests</v>
      </c>
      <c r="CX9" t="s">
        <v>9</v>
      </c>
      <c r="CY9" t="s">
        <v>59</v>
      </c>
      <c r="CZ9" t="s">
        <v>27</v>
      </c>
    </row>
    <row r="10" spans="1:104">
      <c r="A10" t="s">
        <v>16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9.37031484257871E-2</v>
      </c>
      <c r="H10">
        <v>0</v>
      </c>
      <c r="I10">
        <v>0</v>
      </c>
      <c r="J10">
        <v>0</v>
      </c>
      <c r="K10">
        <v>0</v>
      </c>
      <c r="L10">
        <v>0.18547713994250209</v>
      </c>
      <c r="M10">
        <v>0.93029025055817405</v>
      </c>
      <c r="N10">
        <v>0.21169995060334484</v>
      </c>
      <c r="O10">
        <v>0.13481631277384565</v>
      </c>
      <c r="P10">
        <v>7.2395569391153256E-2</v>
      </c>
      <c r="Q10">
        <v>0.49928673323823114</v>
      </c>
      <c r="R10">
        <v>1.9222554463904316</v>
      </c>
      <c r="S10">
        <v>0.60693422350352777</v>
      </c>
      <c r="T10">
        <v>1.6830819099862862</v>
      </c>
      <c r="U10">
        <v>0.19007793195210038</v>
      </c>
      <c r="V10">
        <v>0.90925622840516462</v>
      </c>
      <c r="W10">
        <v>0</v>
      </c>
      <c r="X10">
        <v>0.44749403341288785</v>
      </c>
      <c r="Y10">
        <v>0.24964633435965716</v>
      </c>
      <c r="Z10">
        <v>0</v>
      </c>
      <c r="AA10">
        <v>0.7155635062611807</v>
      </c>
      <c r="AB10">
        <v>0.52982137450802302</v>
      </c>
      <c r="AC10">
        <v>0</v>
      </c>
      <c r="AD10">
        <v>0</v>
      </c>
      <c r="AE10">
        <v>9.0628965017219509E-2</v>
      </c>
      <c r="AF10">
        <v>0</v>
      </c>
      <c r="AG10">
        <v>6.7114093959731544E-2</v>
      </c>
      <c r="AH10">
        <v>0.27034333603676669</v>
      </c>
      <c r="AI10">
        <v>0.3292361720807726</v>
      </c>
      <c r="AJ10">
        <v>0</v>
      </c>
      <c r="AK10">
        <v>0</v>
      </c>
      <c r="AL10">
        <v>0</v>
      </c>
      <c r="AM10">
        <v>7.5193623580720348E-2</v>
      </c>
      <c r="AN10" t="e">
        <v>#DIV/0!</v>
      </c>
      <c r="AO10">
        <v>0.28800769125575498</v>
      </c>
      <c r="AP10">
        <v>391</v>
      </c>
      <c r="AQ10">
        <v>1</v>
      </c>
      <c r="AR10">
        <v>20</v>
      </c>
      <c r="AS10">
        <f t="shared" si="1"/>
        <v>6.0987375705205314E-2</v>
      </c>
      <c r="AT10">
        <f t="shared" si="2"/>
        <v>0.71075797250787565</v>
      </c>
      <c r="AU10">
        <f t="shared" si="3"/>
        <v>0.23807171797405438</v>
      </c>
      <c r="AV10">
        <f t="shared" si="4"/>
        <v>0.54965609754769507</v>
      </c>
      <c r="AW10">
        <f t="shared" si="5"/>
        <v>2.783727445261112E-3</v>
      </c>
      <c r="AX10">
        <f t="shared" si="6"/>
        <v>0.32688073958145297</v>
      </c>
      <c r="AY10">
        <f t="shared" si="7"/>
        <v>0.25826755487143371</v>
      </c>
      <c r="AZ10">
        <f t="shared" si="8"/>
        <v>0.42658290899624318</v>
      </c>
      <c r="BA10">
        <f t="shared" si="9"/>
        <v>1.0000000000000002</v>
      </c>
      <c r="BB10">
        <f t="shared" si="10"/>
        <v>5.8273313013883797E-2</v>
      </c>
      <c r="BC10">
        <f t="shared" si="11"/>
        <v>3.2053455057829298E-2</v>
      </c>
      <c r="BD10">
        <f t="shared" si="12"/>
        <v>0.30535637529292636</v>
      </c>
      <c r="BE10">
        <f t="shared" si="13"/>
        <v>0.16954833050302048</v>
      </c>
      <c r="BF10">
        <f t="shared" si="14"/>
        <v>-1.3692704560015385E-4</v>
      </c>
      <c r="BG10">
        <f t="shared" si="15"/>
        <v>0.29302321018060423</v>
      </c>
      <c r="BH10">
        <f t="shared" si="16"/>
        <v>-3.9294691395459144E-2</v>
      </c>
      <c r="BI10">
        <f t="shared" si="17"/>
        <v>0.18949249696489653</v>
      </c>
      <c r="BJ10">
        <f t="shared" si="18"/>
        <v>0.21863242628750648</v>
      </c>
      <c r="BK10">
        <f t="shared" si="19"/>
        <v>5.6707903519068861E-2</v>
      </c>
      <c r="BL10">
        <f t="shared" si="20"/>
        <v>4.4543691801595835E-2</v>
      </c>
      <c r="BM10">
        <f t="shared" si="21"/>
        <v>-4.8415523359864023E-2</v>
      </c>
      <c r="BN10">
        <f t="shared" si="22"/>
        <v>0.38610994838505164</v>
      </c>
      <c r="BO10">
        <f t="shared" si="23"/>
        <v>0.25278894907973315</v>
      </c>
      <c r="BP10">
        <f t="shared" si="24"/>
        <v>-3.7631721161961576E-2</v>
      </c>
      <c r="BQ10">
        <f t="shared" si="25"/>
        <v>0.64833373308822828</v>
      </c>
      <c r="BR10">
        <f t="shared" si="26"/>
        <v>0.18041380504673415</v>
      </c>
      <c r="BS10">
        <f t="shared" si="27"/>
        <v>-3.8154331541847913E-2</v>
      </c>
      <c r="BT10">
        <f t="shared" si="28"/>
        <v>0.19610131392847399</v>
      </c>
      <c r="BU10">
        <f t="shared" si="29"/>
        <v>0.18392412262144586</v>
      </c>
      <c r="BV10">
        <f t="shared" si="30"/>
        <v>0.36702653822594172</v>
      </c>
      <c r="BW10">
        <f t="shared" si="31"/>
        <v>0.19402210588360333</v>
      </c>
      <c r="BX10">
        <f t="shared" si="32"/>
        <v>9.1237858732880026E-2</v>
      </c>
      <c r="BY10">
        <f t="shared" si="33"/>
        <v>-1.826836074293519E-2</v>
      </c>
      <c r="BZ10">
        <f t="shared" si="34"/>
        <v>0.49949209438403619</v>
      </c>
      <c r="CA10">
        <f t="shared" si="35"/>
        <v>-0.13631906174333508</v>
      </c>
      <c r="CB10">
        <f t="shared" si="36"/>
        <v>0.2118320197736667</v>
      </c>
      <c r="CC10">
        <f t="shared" si="37"/>
        <v>9.1783273589089193E-2</v>
      </c>
      <c r="CD10">
        <f t="shared" si="38"/>
        <v>0.23693733964669092</v>
      </c>
      <c r="CE10">
        <f t="shared" si="39"/>
        <v>-4.3328595197841338E-2</v>
      </c>
      <c r="CF10">
        <f t="shared" si="40"/>
        <v>9.7898026160443338E-2</v>
      </c>
      <c r="CG10">
        <f t="shared" si="41"/>
        <v>0.16326870568418175</v>
      </c>
      <c r="CH10">
        <f t="shared" si="42"/>
        <v>-2.9527419610522337E-2</v>
      </c>
      <c r="CI10">
        <f t="shared" si="43"/>
        <v>1.137329339598863E-2</v>
      </c>
      <c r="CJ10">
        <f t="shared" si="44"/>
        <v>-4.6127214153186255E-2</v>
      </c>
      <c r="CK10">
        <f t="shared" si="45"/>
        <v>8.1740325964500649E-2</v>
      </c>
      <c r="CL10">
        <f t="shared" si="46"/>
        <v>-8.4734915228140181E-2</v>
      </c>
      <c r="CM10">
        <f t="shared" si="47"/>
        <v>3.8328639716560364E-2</v>
      </c>
      <c r="CN10">
        <f t="shared" si="48"/>
        <v>0.11875138547436931</v>
      </c>
      <c r="CO10">
        <f t="shared" si="49"/>
        <v>0.31295103317125184</v>
      </c>
      <c r="CP10">
        <f t="shared" si="50"/>
        <v>0.24404249559418545</v>
      </c>
      <c r="CQ10">
        <f t="shared" si="51"/>
        <v>5.7642938394586528E-2</v>
      </c>
      <c r="CR10">
        <f t="shared" si="52"/>
        <v>9.839586487302171E-2</v>
      </c>
      <c r="CS10">
        <f t="shared" si="53"/>
        <v>-4.6848709774117446E-2</v>
      </c>
      <c r="CT10">
        <f t="shared" si="54"/>
        <v>-1.0526984881902639E-2</v>
      </c>
      <c r="CU10">
        <f t="shared" si="55"/>
        <v>-2.8992664246809813E-2</v>
      </c>
      <c r="CV10">
        <f t="shared" si="0"/>
        <v>0.71075797250787565</v>
      </c>
      <c r="CW10" t="str">
        <f t="shared" si="56"/>
        <v>capacity</v>
      </c>
      <c r="CX10" t="s">
        <v>9</v>
      </c>
      <c r="CY10" t="s">
        <v>32</v>
      </c>
    </row>
    <row r="11" spans="1:104">
      <c r="A11" t="s">
        <v>17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6.201935003721161E-2</v>
      </c>
      <c r="N11">
        <v>0.14113330040222991</v>
      </c>
      <c r="O11">
        <v>6.7408156386922824E-2</v>
      </c>
      <c r="P11">
        <v>0.28958227756461302</v>
      </c>
      <c r="Q11">
        <v>0.35663338088445079</v>
      </c>
      <c r="R11">
        <v>0.42716787697565145</v>
      </c>
      <c r="S11">
        <v>0.60693422350352777</v>
      </c>
      <c r="T11">
        <v>0.24934546814611644</v>
      </c>
      <c r="U11">
        <v>0.12671862130140024</v>
      </c>
      <c r="V11">
        <v>9.092562284051646E-2</v>
      </c>
      <c r="W11">
        <v>0</v>
      </c>
      <c r="X11">
        <v>0</v>
      </c>
      <c r="Y11">
        <v>0</v>
      </c>
      <c r="Z11">
        <v>0.17414018284719199</v>
      </c>
      <c r="AA11">
        <v>0.7155635062611807</v>
      </c>
      <c r="AB11">
        <v>1.6651528913109295</v>
      </c>
      <c r="AC11">
        <v>0.35332567794364456</v>
      </c>
      <c r="AD11">
        <v>1.8313253012048194</v>
      </c>
      <c r="AE11">
        <v>1.1781765452238535</v>
      </c>
      <c r="AF11">
        <v>1.2333497779970399</v>
      </c>
      <c r="AG11">
        <v>0.13422818791946309</v>
      </c>
      <c r="AH11">
        <v>9.0114445345588892E-2</v>
      </c>
      <c r="AI11">
        <v>0</v>
      </c>
      <c r="AJ11">
        <v>0.12636633600808744</v>
      </c>
      <c r="AK11">
        <v>1.0227801022780103</v>
      </c>
      <c r="AL11">
        <v>8.1353726000650828E-2</v>
      </c>
      <c r="AM11">
        <v>0.22558087074216107</v>
      </c>
      <c r="AN11" t="e">
        <v>#DIV/0!</v>
      </c>
      <c r="AO11">
        <v>0.28386369569811826</v>
      </c>
      <c r="AP11">
        <v>396</v>
      </c>
      <c r="AQ11">
        <v>0</v>
      </c>
      <c r="AR11">
        <v>23</v>
      </c>
      <c r="AS11">
        <f t="shared" si="1"/>
        <v>0.41465053389928691</v>
      </c>
      <c r="AT11">
        <f t="shared" si="2"/>
        <v>0.34917505979977242</v>
      </c>
      <c r="AU11">
        <f t="shared" si="3"/>
        <v>0.44372325314415106</v>
      </c>
      <c r="AV11">
        <f t="shared" si="4"/>
        <v>5.4879783252548824E-2</v>
      </c>
      <c r="AW11">
        <f t="shared" si="5"/>
        <v>-2.9436219653889283E-2</v>
      </c>
      <c r="AX11">
        <f t="shared" si="6"/>
        <v>1.8245230740333046E-2</v>
      </c>
      <c r="AY11">
        <f t="shared" si="7"/>
        <v>0.24061397413723659</v>
      </c>
      <c r="AZ11">
        <f t="shared" si="8"/>
        <v>8.8376603759547246E-3</v>
      </c>
      <c r="BA11">
        <f t="shared" si="9"/>
        <v>5.8273313013883797E-2</v>
      </c>
      <c r="BB11">
        <f t="shared" si="10"/>
        <v>1.0000000000000002</v>
      </c>
      <c r="BC11">
        <f t="shared" si="11"/>
        <v>1.0662703379502163E-2</v>
      </c>
      <c r="BD11">
        <f t="shared" si="12"/>
        <v>0.32685232575637529</v>
      </c>
      <c r="BE11">
        <f t="shared" si="13"/>
        <v>-0.13496071894498365</v>
      </c>
      <c r="BF11">
        <f t="shared" si="14"/>
        <v>0.27885972830087341</v>
      </c>
      <c r="BG11">
        <f t="shared" si="15"/>
        <v>0.22253670942232623</v>
      </c>
      <c r="BH11">
        <f t="shared" si="16"/>
        <v>0.25134010854584804</v>
      </c>
      <c r="BI11">
        <f t="shared" si="17"/>
        <v>-0.11479056507442933</v>
      </c>
      <c r="BJ11">
        <f t="shared" si="18"/>
        <v>-0.13251187599464298</v>
      </c>
      <c r="BK11">
        <f t="shared" si="19"/>
        <v>0.38871851475050967</v>
      </c>
      <c r="BL11">
        <f t="shared" si="20"/>
        <v>6.061828535847736E-2</v>
      </c>
      <c r="BM11">
        <f t="shared" si="21"/>
        <v>-0.2014634908176503</v>
      </c>
      <c r="BN11">
        <f t="shared" si="22"/>
        <v>-2.1550754621382565E-2</v>
      </c>
      <c r="BO11">
        <f t="shared" si="23"/>
        <v>-5.7355876108298271E-3</v>
      </c>
      <c r="BP11">
        <f t="shared" si="24"/>
        <v>0.22523207941644552</v>
      </c>
      <c r="BQ11">
        <f t="shared" si="25"/>
        <v>-9.0415724557799601E-2</v>
      </c>
      <c r="BR11">
        <f t="shared" si="26"/>
        <v>-3.5118879086954808E-3</v>
      </c>
      <c r="BS11">
        <f t="shared" si="27"/>
        <v>0.70430338847380591</v>
      </c>
      <c r="BT11">
        <f t="shared" si="28"/>
        <v>0.12964643518369501</v>
      </c>
      <c r="BU11">
        <f t="shared" si="29"/>
        <v>-0.11732776509195697</v>
      </c>
      <c r="BV11">
        <f t="shared" si="30"/>
        <v>-9.8729924675748683E-3</v>
      </c>
      <c r="BW11">
        <f t="shared" si="31"/>
        <v>8.2198328322686948E-2</v>
      </c>
      <c r="BX11">
        <f t="shared" si="32"/>
        <v>-0.10459245744154536</v>
      </c>
      <c r="BY11">
        <f t="shared" si="33"/>
        <v>-0.10267331075581901</v>
      </c>
      <c r="BZ11">
        <f t="shared" si="34"/>
        <v>6.0393172482210234E-3</v>
      </c>
      <c r="CA11">
        <f t="shared" si="35"/>
        <v>2.1333834691903003E-2</v>
      </c>
      <c r="CB11">
        <f t="shared" si="36"/>
        <v>-5.8845386506556754E-2</v>
      </c>
      <c r="CC11">
        <f t="shared" si="37"/>
        <v>-3.558412469810019E-2</v>
      </c>
      <c r="CD11">
        <f t="shared" si="38"/>
        <v>0.17852344387371266</v>
      </c>
      <c r="CE11">
        <f t="shared" si="39"/>
        <v>0.23475539012100169</v>
      </c>
      <c r="CF11">
        <f t="shared" si="40"/>
        <v>0.40916042339398828</v>
      </c>
      <c r="CG11">
        <f t="shared" si="41"/>
        <v>0.10914514845516005</v>
      </c>
      <c r="CH11">
        <f t="shared" si="42"/>
        <v>-0.18875178559838937</v>
      </c>
      <c r="CI11">
        <f t="shared" si="43"/>
        <v>5.88258467234819E-2</v>
      </c>
      <c r="CJ11">
        <f t="shared" si="44"/>
        <v>0.54220397228816353</v>
      </c>
      <c r="CK11">
        <f t="shared" si="45"/>
        <v>-0.16103595945507895</v>
      </c>
      <c r="CL11">
        <f t="shared" si="46"/>
        <v>0.13703438985707284</v>
      </c>
      <c r="CM11">
        <f t="shared" si="47"/>
        <v>0.27944972919519812</v>
      </c>
      <c r="CN11">
        <f t="shared" si="48"/>
        <v>-7.1770262657784037E-2</v>
      </c>
      <c r="CO11">
        <f t="shared" si="49"/>
        <v>-0.10462109929406187</v>
      </c>
      <c r="CP11">
        <f t="shared" si="50"/>
        <v>6.4953368550364959E-2</v>
      </c>
      <c r="CQ11">
        <f t="shared" si="51"/>
        <v>0.52324430457797311</v>
      </c>
      <c r="CR11">
        <f t="shared" si="52"/>
        <v>2.7157457976087859E-2</v>
      </c>
      <c r="CS11">
        <f t="shared" si="53"/>
        <v>0.12626826446451889</v>
      </c>
      <c r="CT11">
        <f t="shared" si="54"/>
        <v>0.23615898411256234</v>
      </c>
      <c r="CU11">
        <f t="shared" si="55"/>
        <v>6.8773891991968539E-2</v>
      </c>
      <c r="CV11">
        <f t="shared" si="0"/>
        <v>0.70430338847380591</v>
      </c>
      <c r="CW11" t="str">
        <f t="shared" si="56"/>
        <v>restrictions</v>
      </c>
      <c r="CX11" t="s">
        <v>34</v>
      </c>
    </row>
    <row r="12" spans="1:104">
      <c r="A12" t="s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0.22057201676347327</v>
      </c>
      <c r="K12">
        <v>0.19219680953296175</v>
      </c>
      <c r="L12">
        <v>9.2738569971251045E-2</v>
      </c>
      <c r="M12">
        <v>0.74423220044653926</v>
      </c>
      <c r="N12">
        <v>4.163432361865782</v>
      </c>
      <c r="O12">
        <v>0</v>
      </c>
      <c r="P12">
        <v>0</v>
      </c>
      <c r="Q12">
        <v>0.49928673323823114</v>
      </c>
      <c r="R12">
        <v>0</v>
      </c>
      <c r="S12">
        <v>0</v>
      </c>
      <c r="T12">
        <v>0</v>
      </c>
      <c r="U12">
        <v>0</v>
      </c>
      <c r="V12">
        <v>0.36370249136206584</v>
      </c>
      <c r="W12">
        <v>0</v>
      </c>
      <c r="X12">
        <v>0</v>
      </c>
      <c r="Y12">
        <v>0.41607722393276192</v>
      </c>
      <c r="Z12">
        <v>0</v>
      </c>
      <c r="AA12">
        <v>0</v>
      </c>
      <c r="AB12">
        <v>0.45413260672116257</v>
      </c>
      <c r="AC12">
        <v>0</v>
      </c>
      <c r="AD12">
        <v>0.28915662650602408</v>
      </c>
      <c r="AE12">
        <v>0</v>
      </c>
      <c r="AF12">
        <v>8.2223318533135997E-2</v>
      </c>
      <c r="AG12">
        <v>0</v>
      </c>
      <c r="AH12">
        <v>9.0114445345588892E-2</v>
      </c>
      <c r="AI12">
        <v>0</v>
      </c>
      <c r="AJ12">
        <v>0</v>
      </c>
      <c r="AK12">
        <v>0.2789400278940028</v>
      </c>
      <c r="AL12">
        <v>0</v>
      </c>
      <c r="AM12">
        <v>0</v>
      </c>
      <c r="AN12" t="e">
        <v>#DIV/0!</v>
      </c>
      <c r="AO12">
        <v>0.22377576011238515</v>
      </c>
      <c r="AP12">
        <v>481</v>
      </c>
      <c r="AQ12">
        <v>1</v>
      </c>
      <c r="AR12">
        <v>12</v>
      </c>
      <c r="AS12">
        <f t="shared" si="1"/>
        <v>-8.7472965227247318E-2</v>
      </c>
      <c r="AT12">
        <f t="shared" si="2"/>
        <v>7.9914821597956653E-2</v>
      </c>
      <c r="AU12">
        <f t="shared" si="3"/>
        <v>-3.8139412619552726E-2</v>
      </c>
      <c r="AV12">
        <f t="shared" si="4"/>
        <v>0.2509769935281424</v>
      </c>
      <c r="AW12">
        <f t="shared" si="5"/>
        <v>-7.2763857457299755E-2</v>
      </c>
      <c r="AX12">
        <f t="shared" si="6"/>
        <v>0.34479386724065331</v>
      </c>
      <c r="AY12">
        <f t="shared" si="7"/>
        <v>-4.2496692807179666E-2</v>
      </c>
      <c r="AZ12">
        <f t="shared" si="8"/>
        <v>0.11150091416945329</v>
      </c>
      <c r="BA12">
        <f t="shared" si="9"/>
        <v>3.2053455057829298E-2</v>
      </c>
      <c r="BB12">
        <f t="shared" si="10"/>
        <v>1.0662703379502163E-2</v>
      </c>
      <c r="BC12">
        <f t="shared" si="11"/>
        <v>1.0000000000000002</v>
      </c>
      <c r="BD12">
        <f t="shared" si="12"/>
        <v>-7.6197825352674921E-3</v>
      </c>
      <c r="BE12">
        <f t="shared" si="13"/>
        <v>2.5269647530242533E-2</v>
      </c>
      <c r="BF12">
        <f t="shared" si="14"/>
        <v>-5.5115594640044056E-2</v>
      </c>
      <c r="BG12">
        <f t="shared" si="15"/>
        <v>-6.6962920232603446E-2</v>
      </c>
      <c r="BH12">
        <f t="shared" si="16"/>
        <v>-0.17055001117332255</v>
      </c>
      <c r="BI12">
        <f t="shared" si="17"/>
        <v>0.16638442502477763</v>
      </c>
      <c r="BJ12">
        <f t="shared" si="18"/>
        <v>0.53045787507315068</v>
      </c>
      <c r="BK12">
        <f t="shared" si="19"/>
        <v>-7.4007871725751614E-2</v>
      </c>
      <c r="BL12">
        <f t="shared" si="20"/>
        <v>0.27351093467164278</v>
      </c>
      <c r="BM12">
        <f t="shared" si="21"/>
        <v>-0.1610124118499216</v>
      </c>
      <c r="BN12">
        <f t="shared" si="22"/>
        <v>0.32399844032941355</v>
      </c>
      <c r="BO12">
        <f t="shared" si="23"/>
        <v>-0.13565807421838313</v>
      </c>
      <c r="BP12">
        <f t="shared" si="24"/>
        <v>-3.1163079040567063E-2</v>
      </c>
      <c r="BQ12">
        <f t="shared" si="25"/>
        <v>-2.0765285144466933E-2</v>
      </c>
      <c r="BR12">
        <f t="shared" si="26"/>
        <v>0.24973810794763626</v>
      </c>
      <c r="BS12">
        <f t="shared" si="27"/>
        <v>-6.3878341623389789E-2</v>
      </c>
      <c r="BT12">
        <f t="shared" si="28"/>
        <v>1.7084791484373221E-2</v>
      </c>
      <c r="BU12">
        <f t="shared" si="29"/>
        <v>-3.7199340219654445E-2</v>
      </c>
      <c r="BV12">
        <f t="shared" si="30"/>
        <v>0.16412689888274493</v>
      </c>
      <c r="BW12">
        <f t="shared" si="31"/>
        <v>-8.9114788364097516E-2</v>
      </c>
      <c r="BX12">
        <f t="shared" si="32"/>
        <v>0.23381293571624423</v>
      </c>
      <c r="BY12">
        <f t="shared" si="33"/>
        <v>-5.5687979401470654E-2</v>
      </c>
      <c r="BZ12">
        <f t="shared" si="34"/>
        <v>0.10781465783569379</v>
      </c>
      <c r="CA12">
        <f t="shared" si="35"/>
        <v>-2.3184943654679158E-2</v>
      </c>
      <c r="CB12">
        <f t="shared" si="36"/>
        <v>-8.8403150796665081E-2</v>
      </c>
      <c r="CC12">
        <f t="shared" si="37"/>
        <v>8.5092524214608875E-2</v>
      </c>
      <c r="CD12">
        <f t="shared" si="38"/>
        <v>-6.5656972388052681E-2</v>
      </c>
      <c r="CE12">
        <f t="shared" si="39"/>
        <v>-5.4909177304948466E-2</v>
      </c>
      <c r="CF12">
        <f t="shared" si="40"/>
        <v>6.6179913963592948E-2</v>
      </c>
      <c r="CG12">
        <f t="shared" si="41"/>
        <v>9.2896129664403942E-2</v>
      </c>
      <c r="CH12">
        <f t="shared" si="42"/>
        <v>0.31177149444145491</v>
      </c>
      <c r="CI12">
        <f t="shared" si="43"/>
        <v>8.1451973720338078E-2</v>
      </c>
      <c r="CJ12">
        <f t="shared" si="44"/>
        <v>-8.9681019947083288E-2</v>
      </c>
      <c r="CK12">
        <f t="shared" si="45"/>
        <v>-6.804722306245016E-2</v>
      </c>
      <c r="CL12">
        <f t="shared" si="46"/>
        <v>-0.12196017743360833</v>
      </c>
      <c r="CM12">
        <f t="shared" si="47"/>
        <v>-8.7299715844896125E-2</v>
      </c>
      <c r="CN12">
        <f t="shared" si="48"/>
        <v>-8.1044332959173612E-2</v>
      </c>
      <c r="CO12">
        <f t="shared" si="49"/>
        <v>0.6459898282377331</v>
      </c>
      <c r="CP12">
        <f t="shared" si="50"/>
        <v>0.12419558957888047</v>
      </c>
      <c r="CQ12">
        <f t="shared" si="51"/>
        <v>0.17376349320416568</v>
      </c>
      <c r="CR12">
        <f t="shared" si="52"/>
        <v>7.0174447797137921E-3</v>
      </c>
      <c r="CS12">
        <f t="shared" si="53"/>
        <v>0.53414741627357876</v>
      </c>
      <c r="CT12">
        <f t="shared" si="54"/>
        <v>-0.15545905438262769</v>
      </c>
      <c r="CU12">
        <f t="shared" si="55"/>
        <v>0.15746829656826475</v>
      </c>
      <c r="CV12">
        <f t="shared" si="0"/>
        <v>0.6459898282377331</v>
      </c>
      <c r="CW12" t="str">
        <f t="shared" si="56"/>
        <v>selfemployed</v>
      </c>
      <c r="CX12" t="s">
        <v>56</v>
      </c>
    </row>
    <row r="13" spans="1:104">
      <c r="A13" t="s">
        <v>19</v>
      </c>
      <c r="B13" t="s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9.2738569971251045E-2</v>
      </c>
      <c r="M13">
        <v>0</v>
      </c>
      <c r="N13">
        <v>0.14113330040222991</v>
      </c>
      <c r="O13">
        <v>0.40444893832153689</v>
      </c>
      <c r="P13">
        <v>0.14479113878230651</v>
      </c>
      <c r="Q13">
        <v>7.1326676176890161E-2</v>
      </c>
      <c r="R13">
        <v>0.21358393848782573</v>
      </c>
      <c r="S13">
        <v>1.3656020028829376</v>
      </c>
      <c r="T13">
        <v>0.24934546814611644</v>
      </c>
      <c r="U13">
        <v>0.63359310650700129</v>
      </c>
      <c r="V13">
        <v>0.45462811420258231</v>
      </c>
      <c r="W13">
        <v>0.21255491001842142</v>
      </c>
      <c r="X13">
        <v>0.44749403341288785</v>
      </c>
      <c r="Y13">
        <v>0.91536989265207624</v>
      </c>
      <c r="Z13">
        <v>0</v>
      </c>
      <c r="AA13">
        <v>0.89445438282647582</v>
      </c>
      <c r="AB13">
        <v>0.90826521344232514</v>
      </c>
      <c r="AC13">
        <v>0.17666283897182228</v>
      </c>
      <c r="AD13">
        <v>0.38554216867469876</v>
      </c>
      <c r="AE13">
        <v>0.18125793003443902</v>
      </c>
      <c r="AF13">
        <v>0</v>
      </c>
      <c r="AG13">
        <v>0.33557046979865768</v>
      </c>
      <c r="AH13">
        <v>9.0114445345588892E-2</v>
      </c>
      <c r="AI13">
        <v>0</v>
      </c>
      <c r="AJ13">
        <v>0</v>
      </c>
      <c r="AK13">
        <v>0</v>
      </c>
      <c r="AL13">
        <v>0</v>
      </c>
      <c r="AM13">
        <v>0</v>
      </c>
      <c r="AN13" t="e">
        <v>#DIV/0!</v>
      </c>
      <c r="AO13">
        <v>0.22377576011238515</v>
      </c>
      <c r="AP13">
        <v>481</v>
      </c>
      <c r="AQ13">
        <v>0</v>
      </c>
      <c r="AR13">
        <v>20</v>
      </c>
      <c r="AS13">
        <f t="shared" si="1"/>
        <v>0.30689545595398593</v>
      </c>
      <c r="AT13">
        <f t="shared" si="2"/>
        <v>0.57036290574917992</v>
      </c>
      <c r="AU13">
        <f t="shared" si="3"/>
        <v>1.0643498945345527E-2</v>
      </c>
      <c r="AV13">
        <f t="shared" si="4"/>
        <v>-3.218725340241204E-2</v>
      </c>
      <c r="AW13">
        <f t="shared" si="5"/>
        <v>-0.14181515182362031</v>
      </c>
      <c r="AX13">
        <f t="shared" si="6"/>
        <v>0.47099711017979523</v>
      </c>
      <c r="AY13">
        <f t="shared" si="7"/>
        <v>0.58691803529769027</v>
      </c>
      <c r="AZ13">
        <f t="shared" si="8"/>
        <v>0.37855838271934011</v>
      </c>
      <c r="BA13">
        <f t="shared" si="9"/>
        <v>0.30535637529292636</v>
      </c>
      <c r="BB13">
        <f t="shared" si="10"/>
        <v>0.32685232575637529</v>
      </c>
      <c r="BC13">
        <f t="shared" si="11"/>
        <v>-7.6197825352674921E-3</v>
      </c>
      <c r="BD13">
        <f t="shared" si="12"/>
        <v>0.99999999999999989</v>
      </c>
      <c r="BE13">
        <f t="shared" si="13"/>
        <v>1.1751311255654966E-2</v>
      </c>
      <c r="BF13">
        <f t="shared" si="14"/>
        <v>0.1634807545810677</v>
      </c>
      <c r="BG13">
        <f t="shared" si="15"/>
        <v>0.13194959961269409</v>
      </c>
      <c r="BH13">
        <f t="shared" si="16"/>
        <v>0.25949258064771652</v>
      </c>
      <c r="BI13">
        <f t="shared" si="17"/>
        <v>0.17776210130523126</v>
      </c>
      <c r="BJ13">
        <f t="shared" si="18"/>
        <v>8.6911199888218479E-2</v>
      </c>
      <c r="BK13">
        <f t="shared" si="19"/>
        <v>0.18215056528265552</v>
      </c>
      <c r="BL13">
        <f t="shared" si="20"/>
        <v>0.20835173038240878</v>
      </c>
      <c r="BM13">
        <f t="shared" si="21"/>
        <v>5.6404993615366307E-3</v>
      </c>
      <c r="BN13">
        <f t="shared" si="22"/>
        <v>0.29695925864913375</v>
      </c>
      <c r="BO13">
        <f t="shared" si="23"/>
        <v>0.3627591448225827</v>
      </c>
      <c r="BP13">
        <f t="shared" si="24"/>
        <v>-6.9677894918824312E-2</v>
      </c>
      <c r="BQ13">
        <f t="shared" si="25"/>
        <v>6.1964620236353428E-2</v>
      </c>
      <c r="BR13">
        <f t="shared" si="26"/>
        <v>-3.4305926475804098E-2</v>
      </c>
      <c r="BS13">
        <f t="shared" si="27"/>
        <v>0.10561164692984125</v>
      </c>
      <c r="BT13">
        <f t="shared" si="28"/>
        <v>0.2362118364345451</v>
      </c>
      <c r="BU13">
        <f t="shared" si="29"/>
        <v>8.0513050960713678E-2</v>
      </c>
      <c r="BV13">
        <f t="shared" si="30"/>
        <v>8.8722768355555023E-2</v>
      </c>
      <c r="BW13">
        <f t="shared" si="31"/>
        <v>0.56560502950133107</v>
      </c>
      <c r="BX13">
        <f t="shared" si="32"/>
        <v>0.11277194172047091</v>
      </c>
      <c r="BY13">
        <f t="shared" si="33"/>
        <v>8.7614162451277136E-2</v>
      </c>
      <c r="BZ13">
        <f t="shared" si="34"/>
        <v>0.44181862152977885</v>
      </c>
      <c r="CA13">
        <f t="shared" si="35"/>
        <v>-1.402923473929123E-2</v>
      </c>
      <c r="CB13">
        <f t="shared" si="36"/>
        <v>0.10949188898023636</v>
      </c>
      <c r="CC13">
        <f t="shared" si="37"/>
        <v>6.1468063513864741E-3</v>
      </c>
      <c r="CD13">
        <f t="shared" si="38"/>
        <v>0.17566902519238398</v>
      </c>
      <c r="CE13">
        <f t="shared" si="39"/>
        <v>-3.8063192898098223E-2</v>
      </c>
      <c r="CF13">
        <f t="shared" si="40"/>
        <v>-1.0919091768381068E-2</v>
      </c>
      <c r="CG13">
        <f t="shared" si="41"/>
        <v>0.35838328672786618</v>
      </c>
      <c r="CH13">
        <f t="shared" si="42"/>
        <v>-4.4750780346728858E-2</v>
      </c>
      <c r="CI13">
        <f t="shared" si="43"/>
        <v>0.46399206968880979</v>
      </c>
      <c r="CJ13">
        <f t="shared" si="44"/>
        <v>0.18588725662271127</v>
      </c>
      <c r="CK13">
        <f t="shared" si="45"/>
        <v>0.29109681976188467</v>
      </c>
      <c r="CL13">
        <f t="shared" si="46"/>
        <v>0.1349007904120933</v>
      </c>
      <c r="CM13">
        <f t="shared" si="47"/>
        <v>0.26438946555496201</v>
      </c>
      <c r="CN13">
        <f t="shared" si="48"/>
        <v>0.39420358297374708</v>
      </c>
      <c r="CO13">
        <f t="shared" si="49"/>
        <v>3.9571456603629464E-2</v>
      </c>
      <c r="CP13">
        <f t="shared" si="50"/>
        <v>0.12012132036524047</v>
      </c>
      <c r="CQ13">
        <f t="shared" si="51"/>
        <v>0.36883030242825604</v>
      </c>
      <c r="CR13">
        <f t="shared" si="52"/>
        <v>0.27184535220563688</v>
      </c>
      <c r="CS13">
        <f t="shared" si="53"/>
        <v>9.5908858186169704E-2</v>
      </c>
      <c r="CT13">
        <f t="shared" si="54"/>
        <v>0.10814178435282384</v>
      </c>
      <c r="CU13">
        <f t="shared" si="55"/>
        <v>7.9311544246631518E-2</v>
      </c>
      <c r="CV13">
        <f t="shared" si="0"/>
        <v>0.58691803529769027</v>
      </c>
    </row>
    <row r="14" spans="1:104">
      <c r="A14" t="s">
        <v>20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7.3524005587824431E-2</v>
      </c>
      <c r="K14">
        <v>1.3453776667307322</v>
      </c>
      <c r="L14">
        <v>0</v>
      </c>
      <c r="M14">
        <v>0.74423220044653926</v>
      </c>
      <c r="N14">
        <v>0.14113330040222991</v>
      </c>
      <c r="O14">
        <v>0.94371418941691942</v>
      </c>
      <c r="P14">
        <v>0</v>
      </c>
      <c r="Q14">
        <v>0.49928673323823114</v>
      </c>
      <c r="R14">
        <v>0.42716787697565145</v>
      </c>
      <c r="S14">
        <v>0.15173355587588194</v>
      </c>
      <c r="T14">
        <v>6.233636703652911E-2</v>
      </c>
      <c r="U14">
        <v>6.3359310650700121E-2</v>
      </c>
      <c r="V14">
        <v>0</v>
      </c>
      <c r="W14">
        <v>7.0851636672807139E-2</v>
      </c>
      <c r="X14">
        <v>0.14916467780429596</v>
      </c>
      <c r="Y14">
        <v>0.41607722393276192</v>
      </c>
      <c r="Z14">
        <v>0</v>
      </c>
      <c r="AA14">
        <v>0.35778175313059035</v>
      </c>
      <c r="AB14">
        <v>0.30275507114744171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2.1949078138718177</v>
      </c>
      <c r="AJ14">
        <v>0</v>
      </c>
      <c r="AK14">
        <v>0</v>
      </c>
      <c r="AL14">
        <v>0</v>
      </c>
      <c r="AM14">
        <v>0</v>
      </c>
      <c r="AN14" t="e">
        <v>#DIV/0!</v>
      </c>
      <c r="AO14">
        <v>0.21341577121829325</v>
      </c>
      <c r="AP14">
        <v>497</v>
      </c>
      <c r="AQ14">
        <v>1</v>
      </c>
      <c r="AR14">
        <v>15</v>
      </c>
      <c r="AS14">
        <f t="shared" si="1"/>
        <v>-0.27716679375614983</v>
      </c>
      <c r="AT14">
        <f t="shared" si="2"/>
        <v>0.15801544350719846</v>
      </c>
      <c r="AU14">
        <f t="shared" si="3"/>
        <v>-6.1129059060290439E-2</v>
      </c>
      <c r="AV14">
        <f t="shared" si="4"/>
        <v>0.25122824671546118</v>
      </c>
      <c r="AW14">
        <f t="shared" si="5"/>
        <v>0.66266123414584377</v>
      </c>
      <c r="AX14">
        <f t="shared" si="6"/>
        <v>-4.6709951778100119E-2</v>
      </c>
      <c r="AY14">
        <f t="shared" si="7"/>
        <v>-0.11544953628452577</v>
      </c>
      <c r="AZ14">
        <f t="shared" si="8"/>
        <v>0.29336488021303631</v>
      </c>
      <c r="BA14">
        <f t="shared" si="9"/>
        <v>0.16954833050302048</v>
      </c>
      <c r="BB14">
        <f t="shared" si="10"/>
        <v>-0.13496071894498365</v>
      </c>
      <c r="BC14">
        <f t="shared" si="11"/>
        <v>2.5269647530242533E-2</v>
      </c>
      <c r="BD14">
        <f t="shared" si="12"/>
        <v>1.1751311255654966E-2</v>
      </c>
      <c r="BE14">
        <f t="shared" si="13"/>
        <v>1</v>
      </c>
      <c r="BF14">
        <f t="shared" si="14"/>
        <v>1.4800052584755259E-2</v>
      </c>
      <c r="BG14">
        <f t="shared" si="15"/>
        <v>3.4879852318705391E-2</v>
      </c>
      <c r="BH14">
        <f t="shared" si="16"/>
        <v>5.3632643868843498E-2</v>
      </c>
      <c r="BI14">
        <f t="shared" si="17"/>
        <v>0.3150785767436271</v>
      </c>
      <c r="BJ14">
        <f t="shared" si="18"/>
        <v>0.27875922448316481</v>
      </c>
      <c r="BK14">
        <f t="shared" si="19"/>
        <v>6.038691147784736E-2</v>
      </c>
      <c r="BL14">
        <f t="shared" si="20"/>
        <v>0.19791843667102904</v>
      </c>
      <c r="BM14">
        <f t="shared" si="21"/>
        <v>0.11122451998864007</v>
      </c>
      <c r="BN14">
        <f t="shared" si="22"/>
        <v>7.1878576759139862E-2</v>
      </c>
      <c r="BO14">
        <f t="shared" si="23"/>
        <v>-1.942882010641455E-2</v>
      </c>
      <c r="BP14">
        <f t="shared" si="24"/>
        <v>-5.7917228768267E-2</v>
      </c>
      <c r="BQ14">
        <f t="shared" si="25"/>
        <v>0.19426408253639893</v>
      </c>
      <c r="BR14">
        <f t="shared" si="26"/>
        <v>0.10690799140580588</v>
      </c>
      <c r="BS14">
        <f t="shared" si="27"/>
        <v>-0.17682057876818061</v>
      </c>
      <c r="BT14">
        <f t="shared" si="28"/>
        <v>-0.13616892752896237</v>
      </c>
      <c r="BU14">
        <f t="shared" si="29"/>
        <v>0.39233895682371156</v>
      </c>
      <c r="BV14">
        <f t="shared" si="30"/>
        <v>-2.8479953706469229E-2</v>
      </c>
      <c r="BW14">
        <f t="shared" si="31"/>
        <v>7.14788269865229E-2</v>
      </c>
      <c r="BX14">
        <f t="shared" si="32"/>
        <v>0.42553754733893323</v>
      </c>
      <c r="BY14">
        <f t="shared" si="33"/>
        <v>-0.11768493441197682</v>
      </c>
      <c r="BZ14">
        <f t="shared" si="34"/>
        <v>0.11861311611303567</v>
      </c>
      <c r="CA14">
        <f t="shared" si="35"/>
        <v>0.11249695061176411</v>
      </c>
      <c r="CB14">
        <f t="shared" si="36"/>
        <v>0.57216101704245481</v>
      </c>
      <c r="CC14">
        <f t="shared" si="37"/>
        <v>0.23865579323342798</v>
      </c>
      <c r="CD14">
        <f t="shared" si="38"/>
        <v>0.17663190022329842</v>
      </c>
      <c r="CE14">
        <f t="shared" si="39"/>
        <v>-7.1387821430409046E-2</v>
      </c>
      <c r="CF14">
        <f t="shared" si="40"/>
        <v>3.2196409621642393E-2</v>
      </c>
      <c r="CG14">
        <f t="shared" si="41"/>
        <v>5.2313023268134057E-2</v>
      </c>
      <c r="CH14">
        <f t="shared" si="42"/>
        <v>2.0176188567371026E-2</v>
      </c>
      <c r="CI14">
        <f t="shared" si="43"/>
        <v>-5.8247617547481756E-2</v>
      </c>
      <c r="CJ14">
        <f t="shared" si="44"/>
        <v>9.9411375160678495E-2</v>
      </c>
      <c r="CK14">
        <f t="shared" si="45"/>
        <v>3.1795275668207376E-2</v>
      </c>
      <c r="CL14">
        <f t="shared" si="46"/>
        <v>0.29203657059676713</v>
      </c>
      <c r="CM14">
        <f t="shared" si="47"/>
        <v>-5.985654144568734E-2</v>
      </c>
      <c r="CN14">
        <f t="shared" si="48"/>
        <v>1.0878376903448703E-2</v>
      </c>
      <c r="CO14">
        <f t="shared" si="49"/>
        <v>0.20571859679040372</v>
      </c>
      <c r="CP14">
        <f t="shared" si="50"/>
        <v>-0.23377037459506184</v>
      </c>
      <c r="CQ14">
        <f t="shared" si="51"/>
        <v>-0.10814716289723152</v>
      </c>
      <c r="CR14">
        <f t="shared" si="52"/>
        <v>0.29208434734401773</v>
      </c>
      <c r="CS14">
        <f t="shared" si="53"/>
        <v>0.11587348365092549</v>
      </c>
      <c r="CT14">
        <f t="shared" si="54"/>
        <v>-0.2290214993861428</v>
      </c>
      <c r="CU14">
        <f t="shared" si="55"/>
        <v>-2.7269933016327099E-2</v>
      </c>
      <c r="CV14">
        <f t="shared" si="0"/>
        <v>0.66266123414584377</v>
      </c>
      <c r="CW14" t="str">
        <f t="shared" ref="CW14:CW16" si="57">A14</f>
        <v>matt</v>
      </c>
      <c r="CX14" t="s">
        <v>12</v>
      </c>
    </row>
    <row r="15" spans="1:104">
      <c r="A15" t="s">
        <v>21</v>
      </c>
      <c r="C15">
        <v>0</v>
      </c>
      <c r="D15">
        <v>6.5049112079620108E-2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0.12813120635530784</v>
      </c>
      <c r="L15">
        <v>0.27821570991375311</v>
      </c>
      <c r="M15">
        <v>0.18605805011163482</v>
      </c>
      <c r="N15">
        <v>0</v>
      </c>
      <c r="O15">
        <v>0.2696326255476913</v>
      </c>
      <c r="P15">
        <v>0</v>
      </c>
      <c r="Q15">
        <v>0</v>
      </c>
      <c r="R15">
        <v>0.21358393848782573</v>
      </c>
      <c r="S15">
        <v>7.5866777937940971E-2</v>
      </c>
      <c r="T15">
        <v>6.233636703652911E-2</v>
      </c>
      <c r="U15">
        <v>6.3359310650700121E-2</v>
      </c>
      <c r="V15">
        <v>0</v>
      </c>
      <c r="W15">
        <v>7.0851636672807139E-2</v>
      </c>
      <c r="X15">
        <v>0.29832935560859192</v>
      </c>
      <c r="Y15">
        <v>0</v>
      </c>
      <c r="Z15">
        <v>0.26121027427078797</v>
      </c>
      <c r="AA15">
        <v>8.9445438282647588E-2</v>
      </c>
      <c r="AB15">
        <v>1.9679079624583713</v>
      </c>
      <c r="AC15">
        <v>1.5016341312604895</v>
      </c>
      <c r="AD15">
        <v>0</v>
      </c>
      <c r="AE15">
        <v>0.27188689505165847</v>
      </c>
      <c r="AF15">
        <v>0</v>
      </c>
      <c r="AG15">
        <v>0</v>
      </c>
      <c r="AH15">
        <v>0.18022889069117778</v>
      </c>
      <c r="AI15">
        <v>0.21949078138718173</v>
      </c>
      <c r="AJ15">
        <v>0.37909900802426233</v>
      </c>
      <c r="AK15">
        <v>0</v>
      </c>
      <c r="AL15">
        <v>1.4643670680117151</v>
      </c>
      <c r="AM15">
        <v>0</v>
      </c>
      <c r="AN15" t="e">
        <v>#DIV/0!</v>
      </c>
      <c r="AO15">
        <v>0.21134377343947489</v>
      </c>
      <c r="AP15">
        <v>499</v>
      </c>
      <c r="AQ15">
        <v>1</v>
      </c>
      <c r="AR15">
        <v>19</v>
      </c>
      <c r="AS15">
        <f t="shared" si="1"/>
        <v>0.15408834015347139</v>
      </c>
      <c r="AT15">
        <f t="shared" si="2"/>
        <v>9.9331001813521752E-2</v>
      </c>
      <c r="AU15">
        <f t="shared" si="3"/>
        <v>-3.9353503051484752E-2</v>
      </c>
      <c r="AV15">
        <f t="shared" si="4"/>
        <v>-0.14991538411642691</v>
      </c>
      <c r="AW15">
        <f t="shared" si="5"/>
        <v>0.12564426441313248</v>
      </c>
      <c r="AX15">
        <f t="shared" si="6"/>
        <v>-0.11045634270100975</v>
      </c>
      <c r="AY15">
        <f t="shared" si="7"/>
        <v>0.12344571346568478</v>
      </c>
      <c r="AZ15">
        <f t="shared" si="8"/>
        <v>-7.5332397560212219E-2</v>
      </c>
      <c r="BA15">
        <f t="shared" si="9"/>
        <v>-1.3692704560015385E-4</v>
      </c>
      <c r="BB15">
        <f t="shared" si="10"/>
        <v>0.27885972830087341</v>
      </c>
      <c r="BC15">
        <f t="shared" si="11"/>
        <v>-5.5115594640044056E-2</v>
      </c>
      <c r="BD15">
        <f t="shared" si="12"/>
        <v>0.1634807545810677</v>
      </c>
      <c r="BE15">
        <f t="shared" si="13"/>
        <v>1.4800052584755259E-2</v>
      </c>
      <c r="BF15">
        <f t="shared" si="14"/>
        <v>1</v>
      </c>
      <c r="BG15">
        <f t="shared" si="15"/>
        <v>0.14397733182297665</v>
      </c>
      <c r="BH15">
        <f t="shared" si="16"/>
        <v>0.30729054082961454</v>
      </c>
      <c r="BI15">
        <f t="shared" si="17"/>
        <v>-9.8309683321800095E-2</v>
      </c>
      <c r="BJ15">
        <f t="shared" si="18"/>
        <v>-6.9186130793979686E-2</v>
      </c>
      <c r="BK15">
        <f t="shared" si="19"/>
        <v>0.68413504144080406</v>
      </c>
      <c r="BL15">
        <f t="shared" si="20"/>
        <v>5.0904956496415346E-3</v>
      </c>
      <c r="BM15">
        <f t="shared" si="21"/>
        <v>0.18393545330319944</v>
      </c>
      <c r="BN15">
        <f t="shared" si="22"/>
        <v>0.10235245880366768</v>
      </c>
      <c r="BO15">
        <f t="shared" si="23"/>
        <v>3.515745623324662E-2</v>
      </c>
      <c r="BP15">
        <f t="shared" si="24"/>
        <v>-7.4957974325904463E-3</v>
      </c>
      <c r="BQ15">
        <f t="shared" si="25"/>
        <v>-9.6357311644918509E-2</v>
      </c>
      <c r="BR15">
        <f t="shared" si="26"/>
        <v>-0.11254191150487712</v>
      </c>
      <c r="BS15">
        <f t="shared" si="27"/>
        <v>0.17223195106891437</v>
      </c>
      <c r="BT15">
        <f t="shared" si="28"/>
        <v>2.0465139402516749E-2</v>
      </c>
      <c r="BU15">
        <f t="shared" si="29"/>
        <v>2.6171779310793265E-2</v>
      </c>
      <c r="BV15">
        <f t="shared" si="30"/>
        <v>9.5019191664083388E-2</v>
      </c>
      <c r="BW15">
        <f t="shared" si="31"/>
        <v>-6.8724870624172651E-2</v>
      </c>
      <c r="BX15">
        <f t="shared" si="32"/>
        <v>4.4207373464181653E-2</v>
      </c>
      <c r="BY15">
        <f t="shared" si="33"/>
        <v>-9.8249337939898262E-2</v>
      </c>
      <c r="BZ15">
        <f t="shared" si="34"/>
        <v>-3.7928270565464835E-2</v>
      </c>
      <c r="CA15">
        <f t="shared" si="35"/>
        <v>3.5558381793627213E-2</v>
      </c>
      <c r="CB15">
        <f t="shared" si="36"/>
        <v>7.1517657277090996E-3</v>
      </c>
      <c r="CC15">
        <f t="shared" si="37"/>
        <v>0.25635433161548721</v>
      </c>
      <c r="CD15">
        <f t="shared" si="38"/>
        <v>6.1050199795540085E-2</v>
      </c>
      <c r="CE15">
        <f t="shared" si="39"/>
        <v>0.56124305095668414</v>
      </c>
      <c r="CF15">
        <f t="shared" si="40"/>
        <v>0.21662863710507119</v>
      </c>
      <c r="CG15">
        <f t="shared" si="41"/>
        <v>0.26267642603966729</v>
      </c>
      <c r="CH15">
        <f t="shared" si="42"/>
        <v>0.31602966168551699</v>
      </c>
      <c r="CI15">
        <f t="shared" si="43"/>
        <v>8.4115487318619828E-2</v>
      </c>
      <c r="CJ15">
        <f t="shared" si="44"/>
        <v>0.37733596454477164</v>
      </c>
      <c r="CK15">
        <f t="shared" si="45"/>
        <v>8.7037776578198101E-3</v>
      </c>
      <c r="CL15">
        <f t="shared" si="46"/>
        <v>1.4768654056402295E-2</v>
      </c>
      <c r="CM15">
        <f t="shared" si="47"/>
        <v>0.29368036986868501</v>
      </c>
      <c r="CN15">
        <f t="shared" si="48"/>
        <v>0.13413177409194155</v>
      </c>
      <c r="CO15">
        <f t="shared" si="49"/>
        <v>-0.10153082584480806</v>
      </c>
      <c r="CP15">
        <f t="shared" si="50"/>
        <v>-9.8160897994170604E-2</v>
      </c>
      <c r="CQ15">
        <f t="shared" si="51"/>
        <v>0.10049934217607885</v>
      </c>
      <c r="CR15">
        <f t="shared" si="52"/>
        <v>-5.0493098683777979E-2</v>
      </c>
      <c r="CS15">
        <f t="shared" si="53"/>
        <v>-2.4998178843541437E-2</v>
      </c>
      <c r="CT15">
        <f t="shared" si="54"/>
        <v>0.21359093950949357</v>
      </c>
      <c r="CU15">
        <f t="shared" si="55"/>
        <v>1.1678655478616726E-2</v>
      </c>
      <c r="CV15">
        <f t="shared" si="0"/>
        <v>0.68413504144080406</v>
      </c>
      <c r="CW15" t="str">
        <f t="shared" si="57"/>
        <v>university</v>
      </c>
      <c r="CX15" t="s">
        <v>26</v>
      </c>
    </row>
    <row r="16" spans="1:104">
      <c r="A16" t="s">
        <v>22</v>
      </c>
      <c r="B16" t="s">
        <v>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0.12403870007442322</v>
      </c>
      <c r="N16">
        <v>7.0566650201114953E-2</v>
      </c>
      <c r="O16">
        <v>0.20222446916076844</v>
      </c>
      <c r="P16">
        <v>0.21718670817345978</v>
      </c>
      <c r="Q16">
        <v>0.49928673323823114</v>
      </c>
      <c r="R16">
        <v>0.21358393848782573</v>
      </c>
      <c r="S16">
        <v>0.15173355587588194</v>
      </c>
      <c r="T16">
        <v>0.74803640443834929</v>
      </c>
      <c r="U16">
        <v>0.12671862130140024</v>
      </c>
      <c r="V16">
        <v>0.54555373704309873</v>
      </c>
      <c r="W16">
        <v>1.2753294601105287</v>
      </c>
      <c r="X16">
        <v>0</v>
      </c>
      <c r="Y16">
        <v>0</v>
      </c>
      <c r="Z16">
        <v>0.17414018284719199</v>
      </c>
      <c r="AA16">
        <v>0.35778175313059035</v>
      </c>
      <c r="AB16">
        <v>0.52982137450802302</v>
      </c>
      <c r="AC16">
        <v>0.17666283897182228</v>
      </c>
      <c r="AD16">
        <v>0</v>
      </c>
      <c r="AE16">
        <v>0.63440275512053657</v>
      </c>
      <c r="AF16">
        <v>0.16444663706627199</v>
      </c>
      <c r="AG16">
        <v>6.7114093959731544E-2</v>
      </c>
      <c r="AH16">
        <v>0</v>
      </c>
      <c r="AI16">
        <v>0.3292361720807726</v>
      </c>
      <c r="AJ16">
        <v>0.12636633600808744</v>
      </c>
      <c r="AK16">
        <v>0.37192003719200373</v>
      </c>
      <c r="AL16">
        <v>0.24406117800195248</v>
      </c>
      <c r="AM16">
        <v>0.3759681179036018</v>
      </c>
      <c r="AN16" t="e">
        <v>#DIV/0!</v>
      </c>
      <c r="AO16">
        <v>0.20927177566065649</v>
      </c>
      <c r="AP16">
        <v>504</v>
      </c>
      <c r="AQ16">
        <v>0</v>
      </c>
      <c r="AR16">
        <v>23</v>
      </c>
      <c r="AS16">
        <f t="shared" si="1"/>
        <v>0.43399918241412738</v>
      </c>
      <c r="AT16">
        <f t="shared" si="2"/>
        <v>0.2919974483539417</v>
      </c>
      <c r="AU16">
        <f t="shared" si="3"/>
        <v>0.21054831593004089</v>
      </c>
      <c r="AV16">
        <f t="shared" si="4"/>
        <v>0.36750718920409914</v>
      </c>
      <c r="AW16">
        <f t="shared" si="5"/>
        <v>6.6597333530946143E-2</v>
      </c>
      <c r="AX16">
        <f t="shared" si="6"/>
        <v>0.23680483402582936</v>
      </c>
      <c r="AY16">
        <f t="shared" si="7"/>
        <v>0.38854279761989685</v>
      </c>
      <c r="AZ16">
        <f t="shared" si="8"/>
        <v>0.12419522262658718</v>
      </c>
      <c r="BA16">
        <f t="shared" si="9"/>
        <v>0.29302321018060423</v>
      </c>
      <c r="BB16">
        <f t="shared" si="10"/>
        <v>0.22253670942232623</v>
      </c>
      <c r="BC16">
        <f t="shared" si="11"/>
        <v>-6.6962920232603446E-2</v>
      </c>
      <c r="BD16">
        <f t="shared" si="12"/>
        <v>0.13194959961269409</v>
      </c>
      <c r="BE16">
        <f t="shared" si="13"/>
        <v>3.4879852318705391E-2</v>
      </c>
      <c r="BF16">
        <f t="shared" si="14"/>
        <v>0.14397733182297665</v>
      </c>
      <c r="BG16">
        <f t="shared" si="15"/>
        <v>0.99999999999999978</v>
      </c>
      <c r="BH16">
        <f t="shared" si="16"/>
        <v>0.264574317675625</v>
      </c>
      <c r="BI16">
        <f t="shared" si="17"/>
        <v>0.53287082163697519</v>
      </c>
      <c r="BJ16">
        <f t="shared" si="18"/>
        <v>-9.5533108385821242E-2</v>
      </c>
      <c r="BK16">
        <f t="shared" si="19"/>
        <v>0.24887142243566343</v>
      </c>
      <c r="BL16">
        <f t="shared" si="20"/>
        <v>0.1486652031665231</v>
      </c>
      <c r="BM16">
        <f t="shared" si="21"/>
        <v>0.1863663129017599</v>
      </c>
      <c r="BN16">
        <f t="shared" si="22"/>
        <v>0.29690595555078586</v>
      </c>
      <c r="BO16">
        <f t="shared" si="23"/>
        <v>0.37040364039222268</v>
      </c>
      <c r="BP16">
        <f t="shared" si="24"/>
        <v>0.18498677768878288</v>
      </c>
      <c r="BQ16">
        <f t="shared" si="25"/>
        <v>4.1787434154067604E-2</v>
      </c>
      <c r="BR16">
        <f t="shared" si="26"/>
        <v>0.28891058346015175</v>
      </c>
      <c r="BS16">
        <f t="shared" si="27"/>
        <v>7.2678439934273115E-2</v>
      </c>
      <c r="BT16">
        <f t="shared" si="28"/>
        <v>0.15224051602710989</v>
      </c>
      <c r="BU16">
        <f t="shared" si="29"/>
        <v>-8.4960569332305336E-2</v>
      </c>
      <c r="BV16">
        <f t="shared" si="30"/>
        <v>3.6781459553409515E-2</v>
      </c>
      <c r="BW16">
        <f t="shared" si="31"/>
        <v>8.5876305949378187E-2</v>
      </c>
      <c r="BX16">
        <f t="shared" si="32"/>
        <v>1.4421013583794933E-3</v>
      </c>
      <c r="BY16">
        <f t="shared" si="33"/>
        <v>0.59978187361976876</v>
      </c>
      <c r="BZ16">
        <f t="shared" si="34"/>
        <v>8.277589564180414E-2</v>
      </c>
      <c r="CA16">
        <f t="shared" si="35"/>
        <v>0.62423516584621996</v>
      </c>
      <c r="CB16">
        <f t="shared" si="36"/>
        <v>0.18262446422900006</v>
      </c>
      <c r="CC16">
        <f t="shared" si="37"/>
        <v>7.6603140756437621E-2</v>
      </c>
      <c r="CD16">
        <f t="shared" si="38"/>
        <v>0.3922678950800082</v>
      </c>
      <c r="CE16">
        <f t="shared" si="39"/>
        <v>0.10260719787249098</v>
      </c>
      <c r="CF16">
        <f t="shared" si="40"/>
        <v>0.10894099109387828</v>
      </c>
      <c r="CG16">
        <f t="shared" si="41"/>
        <v>0.25006625190205883</v>
      </c>
      <c r="CH16">
        <f t="shared" si="42"/>
        <v>6.358697038102476E-2</v>
      </c>
      <c r="CI16">
        <f t="shared" si="43"/>
        <v>0.22437104432209781</v>
      </c>
      <c r="CJ16">
        <f t="shared" si="44"/>
        <v>0.20811776147205446</v>
      </c>
      <c r="CK16">
        <f t="shared" si="45"/>
        <v>6.9012527042188743E-2</v>
      </c>
      <c r="CL16">
        <f t="shared" si="46"/>
        <v>-8.2483787662147555E-3</v>
      </c>
      <c r="CM16">
        <f t="shared" si="47"/>
        <v>0.2204822904030812</v>
      </c>
      <c r="CN16">
        <f t="shared" si="48"/>
        <v>7.3357558211392726E-2</v>
      </c>
      <c r="CO16">
        <f t="shared" si="49"/>
        <v>-1.5822018064470564E-2</v>
      </c>
      <c r="CP16">
        <f t="shared" si="50"/>
        <v>0.4776994910235709</v>
      </c>
      <c r="CQ16">
        <f t="shared" si="51"/>
        <v>0.14922170716504532</v>
      </c>
      <c r="CR16">
        <f t="shared" si="52"/>
        <v>9.6750278908600551E-2</v>
      </c>
      <c r="CS16">
        <f t="shared" si="53"/>
        <v>-0.16567766939757192</v>
      </c>
      <c r="CT16">
        <f t="shared" si="54"/>
        <v>0.14711612955615924</v>
      </c>
      <c r="CU16">
        <f t="shared" si="55"/>
        <v>-0.17042084926306408</v>
      </c>
      <c r="CV16">
        <f t="shared" si="0"/>
        <v>0.62423516584621996</v>
      </c>
      <c r="CW16" t="str">
        <f t="shared" si="57"/>
        <v>infection</v>
      </c>
      <c r="CX16" t="s">
        <v>42</v>
      </c>
    </row>
    <row r="17" spans="1:104">
      <c r="A17" t="s">
        <v>23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6.201935003721161E-2</v>
      </c>
      <c r="N17">
        <v>0</v>
      </c>
      <c r="O17">
        <v>0.40444893832153689</v>
      </c>
      <c r="P17">
        <v>0.14479113878230651</v>
      </c>
      <c r="Q17">
        <v>0.35663338088445079</v>
      </c>
      <c r="R17">
        <v>0.14238929232521716</v>
      </c>
      <c r="S17">
        <v>0.22760033381382291</v>
      </c>
      <c r="T17">
        <v>0.12467273407305822</v>
      </c>
      <c r="U17">
        <v>0.12671862130140024</v>
      </c>
      <c r="V17">
        <v>9.092562284051646E-2</v>
      </c>
      <c r="W17">
        <v>0.28340654669122856</v>
      </c>
      <c r="X17">
        <v>0.59665871121718383</v>
      </c>
      <c r="Y17">
        <v>0.33286177914620951</v>
      </c>
      <c r="Z17">
        <v>0.17414018284719199</v>
      </c>
      <c r="AA17">
        <v>8.9445438282647588E-2</v>
      </c>
      <c r="AB17">
        <v>0.45413260672116257</v>
      </c>
      <c r="AC17">
        <v>0.52998851691546678</v>
      </c>
      <c r="AD17">
        <v>0.19277108433734938</v>
      </c>
      <c r="AE17">
        <v>0.54377379010331695</v>
      </c>
      <c r="AF17">
        <v>0.24666995559940802</v>
      </c>
      <c r="AG17">
        <v>0.87248322147651003</v>
      </c>
      <c r="AH17">
        <v>0.27034333603676669</v>
      </c>
      <c r="AI17">
        <v>0.3292361720807726</v>
      </c>
      <c r="AJ17">
        <v>0.31591584002021866</v>
      </c>
      <c r="AK17">
        <v>0.18596001859600186</v>
      </c>
      <c r="AL17">
        <v>0.16270745200130166</v>
      </c>
      <c r="AM17">
        <v>0.52635536506504244</v>
      </c>
      <c r="AN17" t="e">
        <v>#DIV/0!</v>
      </c>
      <c r="AO17">
        <v>0.20927177566065649</v>
      </c>
      <c r="AP17">
        <v>504</v>
      </c>
      <c r="AQ17">
        <v>0</v>
      </c>
      <c r="AR17">
        <v>26</v>
      </c>
      <c r="AS17">
        <f t="shared" si="1"/>
        <v>0.35279223531339476</v>
      </c>
      <c r="AT17">
        <f t="shared" si="2"/>
        <v>0.13580467457227607</v>
      </c>
      <c r="AU17">
        <f t="shared" si="3"/>
        <v>7.0221068969089112E-2</v>
      </c>
      <c r="AV17">
        <f t="shared" si="4"/>
        <v>-9.0859990185858136E-2</v>
      </c>
      <c r="AW17">
        <f t="shared" si="5"/>
        <v>9.8270034625116881E-2</v>
      </c>
      <c r="AX17">
        <f t="shared" si="6"/>
        <v>5.8486030861829796E-2</v>
      </c>
      <c r="AY17">
        <f t="shared" si="7"/>
        <v>0.25617959376056315</v>
      </c>
      <c r="AZ17">
        <f t="shared" si="8"/>
        <v>7.2243513107015838E-3</v>
      </c>
      <c r="BA17">
        <f t="shared" si="9"/>
        <v>-3.9294691395459144E-2</v>
      </c>
      <c r="BB17">
        <f t="shared" si="10"/>
        <v>0.25134010854584804</v>
      </c>
      <c r="BC17">
        <f t="shared" si="11"/>
        <v>-0.17055001117332255</v>
      </c>
      <c r="BD17">
        <f t="shared" si="12"/>
        <v>0.25949258064771652</v>
      </c>
      <c r="BE17">
        <f t="shared" si="13"/>
        <v>5.3632643868843498E-2</v>
      </c>
      <c r="BF17">
        <f t="shared" si="14"/>
        <v>0.30729054082961454</v>
      </c>
      <c r="BG17">
        <f t="shared" si="15"/>
        <v>0.264574317675625</v>
      </c>
      <c r="BH17">
        <f t="shared" si="16"/>
        <v>0.99999999999999989</v>
      </c>
      <c r="BI17">
        <f t="shared" si="17"/>
        <v>0.15120282241125776</v>
      </c>
      <c r="BJ17">
        <f t="shared" si="18"/>
        <v>-7.7963420884663182E-2</v>
      </c>
      <c r="BK17">
        <f t="shared" si="19"/>
        <v>0.31241281188317405</v>
      </c>
      <c r="BL17">
        <f t="shared" si="20"/>
        <v>0.16224450472431157</v>
      </c>
      <c r="BM17">
        <f t="shared" si="21"/>
        <v>6.4393098934236837E-2</v>
      </c>
      <c r="BN17">
        <f t="shared" si="22"/>
        <v>2.4429001089086019E-2</v>
      </c>
      <c r="BO17">
        <f t="shared" si="23"/>
        <v>0.34494284031457084</v>
      </c>
      <c r="BP17">
        <f t="shared" si="24"/>
        <v>6.868764838671669E-2</v>
      </c>
      <c r="BQ17">
        <f t="shared" si="25"/>
        <v>6.3124167975511528E-2</v>
      </c>
      <c r="BR17">
        <f t="shared" si="26"/>
        <v>0.11652559317649126</v>
      </c>
      <c r="BS17">
        <f t="shared" si="27"/>
        <v>0.26028846893523044</v>
      </c>
      <c r="BT17">
        <f t="shared" si="28"/>
        <v>0.17609892838064539</v>
      </c>
      <c r="BU17">
        <f t="shared" si="29"/>
        <v>0.300905836884858</v>
      </c>
      <c r="BV17">
        <f t="shared" si="30"/>
        <v>-3.1898284698439291E-2</v>
      </c>
      <c r="BW17">
        <f t="shared" si="31"/>
        <v>6.1568124635431001E-2</v>
      </c>
      <c r="BX17">
        <f t="shared" si="32"/>
        <v>-0.14912980868434159</v>
      </c>
      <c r="BY17">
        <f t="shared" si="33"/>
        <v>5.8822848482330235E-3</v>
      </c>
      <c r="BZ17">
        <f t="shared" si="34"/>
        <v>-9.1277545882807301E-2</v>
      </c>
      <c r="CA17">
        <f t="shared" si="35"/>
        <v>0.24767921291033537</v>
      </c>
      <c r="CB17">
        <f t="shared" si="36"/>
        <v>5.7844612774207237E-2</v>
      </c>
      <c r="CC17">
        <f t="shared" si="37"/>
        <v>-6.6906268041305367E-2</v>
      </c>
      <c r="CD17">
        <f t="shared" si="38"/>
        <v>0.42804735775510538</v>
      </c>
      <c r="CE17">
        <f t="shared" si="39"/>
        <v>7.4849941256990765E-2</v>
      </c>
      <c r="CF17">
        <f t="shared" si="40"/>
        <v>0.16981826554481072</v>
      </c>
      <c r="CG17">
        <f t="shared" si="41"/>
        <v>5.7088664946928366E-2</v>
      </c>
      <c r="CH17">
        <f t="shared" si="42"/>
        <v>-0.12126988807067604</v>
      </c>
      <c r="CI17">
        <f t="shared" si="43"/>
        <v>0.13410949092137717</v>
      </c>
      <c r="CJ17">
        <f t="shared" si="44"/>
        <v>0.42516998421560331</v>
      </c>
      <c r="CK17">
        <f t="shared" si="45"/>
        <v>5.2279351679698993E-2</v>
      </c>
      <c r="CL17">
        <f t="shared" si="46"/>
        <v>0.22645798321334429</v>
      </c>
      <c r="CM17">
        <f t="shared" si="47"/>
        <v>0.55743701653056987</v>
      </c>
      <c r="CN17">
        <f t="shared" si="48"/>
        <v>5.6444840297886031E-2</v>
      </c>
      <c r="CO17">
        <f t="shared" si="49"/>
        <v>-0.14810515969071769</v>
      </c>
      <c r="CP17">
        <f t="shared" si="50"/>
        <v>0.18169353914059772</v>
      </c>
      <c r="CQ17">
        <f t="shared" si="51"/>
        <v>0.32728959488020404</v>
      </c>
      <c r="CR17">
        <f t="shared" si="52"/>
        <v>8.3166267890738471E-2</v>
      </c>
      <c r="CS17">
        <f t="shared" si="53"/>
        <v>-6.8750681047824086E-2</v>
      </c>
      <c r="CT17">
        <f t="shared" si="54"/>
        <v>0.30009508546255487</v>
      </c>
      <c r="CU17">
        <f t="shared" si="55"/>
        <v>-0.20817889213587504</v>
      </c>
      <c r="CV17">
        <f t="shared" si="0"/>
        <v>0.55743701653056987</v>
      </c>
    </row>
    <row r="18" spans="1:104">
      <c r="A18" t="s">
        <v>24</v>
      </c>
      <c r="B18" t="s"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0.56453320160891962</v>
      </c>
      <c r="O18">
        <v>1.3481631277384565</v>
      </c>
      <c r="P18">
        <v>0</v>
      </c>
      <c r="Q18">
        <v>1.3552068473609131</v>
      </c>
      <c r="R18">
        <v>0.21358393848782573</v>
      </c>
      <c r="S18">
        <v>0.75866777937940977</v>
      </c>
      <c r="T18">
        <v>0.43635456925570382</v>
      </c>
      <c r="U18">
        <v>6.3359310650700121E-2</v>
      </c>
      <c r="V18">
        <v>0.45462811420258231</v>
      </c>
      <c r="W18">
        <v>1.2753294601105287</v>
      </c>
      <c r="X18">
        <v>0.14916467780429596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8.2223318533135997E-2</v>
      </c>
      <c r="AG18">
        <v>0</v>
      </c>
      <c r="AH18">
        <v>0</v>
      </c>
      <c r="AI18">
        <v>0.54872695346795441</v>
      </c>
      <c r="AJ18">
        <v>0</v>
      </c>
      <c r="AK18">
        <v>0</v>
      </c>
      <c r="AL18">
        <v>0.16270745200130166</v>
      </c>
      <c r="AM18">
        <v>0</v>
      </c>
      <c r="AN18" t="e">
        <v>#DIV/0!</v>
      </c>
      <c r="AO18">
        <v>0.20927177566065649</v>
      </c>
      <c r="AP18">
        <v>504</v>
      </c>
      <c r="AQ18">
        <v>0</v>
      </c>
      <c r="AR18">
        <v>13</v>
      </c>
      <c r="AS18">
        <f t="shared" si="1"/>
        <v>0.1102216986654119</v>
      </c>
      <c r="AT18">
        <f t="shared" si="2"/>
        <v>0.39824153265664564</v>
      </c>
      <c r="AU18">
        <f t="shared" si="3"/>
        <v>-0.1401576817073103</v>
      </c>
      <c r="AV18">
        <f t="shared" si="4"/>
        <v>0.3657842806235197</v>
      </c>
      <c r="AW18">
        <f t="shared" si="5"/>
        <v>0.11817455463794971</v>
      </c>
      <c r="AX18">
        <f t="shared" si="6"/>
        <v>0.43205250704381359</v>
      </c>
      <c r="AY18">
        <f t="shared" si="7"/>
        <v>0.1249721662875309</v>
      </c>
      <c r="AZ18">
        <f t="shared" si="8"/>
        <v>0.52626265435988062</v>
      </c>
      <c r="BA18">
        <f t="shared" si="9"/>
        <v>0.18949249696489653</v>
      </c>
      <c r="BB18">
        <f t="shared" si="10"/>
        <v>-0.11479056507442933</v>
      </c>
      <c r="BC18">
        <f t="shared" si="11"/>
        <v>0.16638442502477763</v>
      </c>
      <c r="BD18">
        <f t="shared" si="12"/>
        <v>0.17776210130523126</v>
      </c>
      <c r="BE18">
        <f t="shared" si="13"/>
        <v>0.3150785767436271</v>
      </c>
      <c r="BF18">
        <f t="shared" si="14"/>
        <v>-9.8309683321800095E-2</v>
      </c>
      <c r="BG18">
        <f t="shared" si="15"/>
        <v>0.53287082163697519</v>
      </c>
      <c r="BH18">
        <f t="shared" si="16"/>
        <v>0.15120282241125776</v>
      </c>
      <c r="BI18">
        <f t="shared" si="17"/>
        <v>1</v>
      </c>
      <c r="BJ18">
        <f t="shared" si="18"/>
        <v>0.35685632843689669</v>
      </c>
      <c r="BK18">
        <f t="shared" si="19"/>
        <v>-8.4814922301863119E-2</v>
      </c>
      <c r="BL18">
        <f t="shared" si="20"/>
        <v>0.58258388975437059</v>
      </c>
      <c r="BM18">
        <f t="shared" si="21"/>
        <v>0.29934390694290608</v>
      </c>
      <c r="BN18">
        <f t="shared" si="22"/>
        <v>0.44831684967092517</v>
      </c>
      <c r="BO18">
        <f t="shared" si="23"/>
        <v>0.38424366024729123</v>
      </c>
      <c r="BP18">
        <f t="shared" si="24"/>
        <v>7.9912106363654409E-2</v>
      </c>
      <c r="BQ18">
        <f t="shared" si="25"/>
        <v>6.0014201272810049E-2</v>
      </c>
      <c r="BR18">
        <f t="shared" si="26"/>
        <v>0.52270196344313169</v>
      </c>
      <c r="BS18">
        <f t="shared" si="27"/>
        <v>-0.17477311721433125</v>
      </c>
      <c r="BT18">
        <f t="shared" si="28"/>
        <v>8.3241788329006819E-2</v>
      </c>
      <c r="BU18">
        <f t="shared" si="29"/>
        <v>0.13438770999330724</v>
      </c>
      <c r="BV18">
        <f t="shared" si="30"/>
        <v>5.8797617087674427E-2</v>
      </c>
      <c r="BW18">
        <f t="shared" si="31"/>
        <v>0.25087858648501338</v>
      </c>
      <c r="BX18">
        <f t="shared" si="32"/>
        <v>0.16578493184452076</v>
      </c>
      <c r="BY18">
        <f t="shared" si="33"/>
        <v>0.38881259623976117</v>
      </c>
      <c r="BZ18">
        <f t="shared" si="34"/>
        <v>0.29152385067098319</v>
      </c>
      <c r="CA18">
        <f t="shared" si="35"/>
        <v>0.34703876262724265</v>
      </c>
      <c r="CB18">
        <f t="shared" si="36"/>
        <v>0.40476336265462842</v>
      </c>
      <c r="CC18">
        <f t="shared" si="37"/>
        <v>-5.5589555843055104E-2</v>
      </c>
      <c r="CD18">
        <f t="shared" si="38"/>
        <v>0.38029703902515632</v>
      </c>
      <c r="CE18">
        <f t="shared" si="39"/>
        <v>-8.5763893312536005E-2</v>
      </c>
      <c r="CF18">
        <f t="shared" si="40"/>
        <v>-8.4998740873295342E-2</v>
      </c>
      <c r="CG18">
        <f t="shared" si="41"/>
        <v>0.20401531326117595</v>
      </c>
      <c r="CH18">
        <f t="shared" si="42"/>
        <v>0.20849625139615963</v>
      </c>
      <c r="CI18">
        <f t="shared" si="43"/>
        <v>0.38268398597542969</v>
      </c>
      <c r="CJ18">
        <f t="shared" si="44"/>
        <v>-0.1127836600125601</v>
      </c>
      <c r="CK18">
        <f t="shared" si="45"/>
        <v>0.19273591834254056</v>
      </c>
      <c r="CL18">
        <f t="shared" si="46"/>
        <v>0.41967123394011402</v>
      </c>
      <c r="CM18">
        <f t="shared" si="47"/>
        <v>-0.13242395738195126</v>
      </c>
      <c r="CN18">
        <f t="shared" si="48"/>
        <v>7.8134124544351341E-2</v>
      </c>
      <c r="CO18">
        <f t="shared" si="49"/>
        <v>0.33443935564750193</v>
      </c>
      <c r="CP18">
        <f t="shared" si="50"/>
        <v>0.19180134802978241</v>
      </c>
      <c r="CQ18">
        <f t="shared" si="51"/>
        <v>-3.4696269696871604E-2</v>
      </c>
      <c r="CR18">
        <f t="shared" si="52"/>
        <v>0.48762477018510358</v>
      </c>
      <c r="CS18">
        <f t="shared" si="53"/>
        <v>0.18619115024925958</v>
      </c>
      <c r="CT18">
        <f t="shared" si="54"/>
        <v>-0.12459638971200054</v>
      </c>
      <c r="CU18">
        <f t="shared" si="55"/>
        <v>-7.8490938167805918E-2</v>
      </c>
      <c r="CV18">
        <f t="shared" si="0"/>
        <v>0.58258388975437059</v>
      </c>
    </row>
    <row r="19" spans="1:104">
      <c r="A19" t="s">
        <v>25</v>
      </c>
      <c r="B19" t="s">
        <v>8</v>
      </c>
      <c r="C19">
        <v>0</v>
      </c>
      <c r="D19">
        <v>0</v>
      </c>
      <c r="E19">
        <v>0</v>
      </c>
      <c r="F19">
        <v>6.7037608098143062E-2</v>
      </c>
      <c r="G19">
        <v>0</v>
      </c>
      <c r="H19">
        <v>0</v>
      </c>
      <c r="I19">
        <v>0</v>
      </c>
      <c r="J19">
        <v>0</v>
      </c>
      <c r="K19">
        <v>0</v>
      </c>
      <c r="L19">
        <v>0.18547713994250209</v>
      </c>
      <c r="M19">
        <v>1.8605805011163481</v>
      </c>
      <c r="N19">
        <v>1.4113330040222991</v>
      </c>
      <c r="O19">
        <v>1.482979440512302</v>
      </c>
      <c r="P19">
        <v>0.36197784695576629</v>
      </c>
      <c r="Q19">
        <v>7.1326676176890161E-2</v>
      </c>
      <c r="R19">
        <v>0.21358393848782573</v>
      </c>
      <c r="S19">
        <v>0.68280100144146882</v>
      </c>
      <c r="T19">
        <v>6.233636703652911E-2</v>
      </c>
      <c r="U19">
        <v>0</v>
      </c>
      <c r="V19">
        <v>9.092562284051646E-2</v>
      </c>
      <c r="W19">
        <v>0</v>
      </c>
      <c r="X19">
        <v>0.22374701670644392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9.0114445345588892E-2</v>
      </c>
      <c r="AI19">
        <v>0.10974539069359086</v>
      </c>
      <c r="AJ19">
        <v>0</v>
      </c>
      <c r="AK19">
        <v>0</v>
      </c>
      <c r="AL19">
        <v>0</v>
      </c>
      <c r="AM19">
        <v>0</v>
      </c>
      <c r="AN19" t="e">
        <v>#DIV/0!</v>
      </c>
      <c r="AO19">
        <v>0.2071997778818381</v>
      </c>
      <c r="AP19">
        <v>511</v>
      </c>
      <c r="AQ19">
        <v>1</v>
      </c>
      <c r="AR19">
        <v>13</v>
      </c>
      <c r="AS19">
        <f t="shared" si="1"/>
        <v>-0.12575142702933331</v>
      </c>
      <c r="AT19">
        <f t="shared" si="2"/>
        <v>0.28881201691944136</v>
      </c>
      <c r="AU19">
        <f t="shared" si="3"/>
        <v>-0.16003465327414029</v>
      </c>
      <c r="AV19">
        <f t="shared" si="4"/>
        <v>0.49990998528825997</v>
      </c>
      <c r="AW19">
        <f t="shared" si="5"/>
        <v>-7.3779390722089902E-2</v>
      </c>
      <c r="AX19">
        <f t="shared" si="6"/>
        <v>0.32449865417981039</v>
      </c>
      <c r="AY19">
        <f t="shared" si="7"/>
        <v>-0.19705614275934438</v>
      </c>
      <c r="AZ19">
        <f t="shared" si="8"/>
        <v>0.55626015918496041</v>
      </c>
      <c r="BA19">
        <f t="shared" si="9"/>
        <v>0.21863242628750648</v>
      </c>
      <c r="BB19">
        <f t="shared" si="10"/>
        <v>-0.13251187599464298</v>
      </c>
      <c r="BC19">
        <f t="shared" si="11"/>
        <v>0.53045787507315068</v>
      </c>
      <c r="BD19">
        <f t="shared" si="12"/>
        <v>8.6911199888218479E-2</v>
      </c>
      <c r="BE19">
        <f t="shared" si="13"/>
        <v>0.27875922448316481</v>
      </c>
      <c r="BF19">
        <f t="shared" si="14"/>
        <v>-6.9186130793979686E-2</v>
      </c>
      <c r="BG19">
        <f t="shared" si="15"/>
        <v>-9.5533108385821242E-2</v>
      </c>
      <c r="BH19">
        <f t="shared" si="16"/>
        <v>-7.7963420884663182E-2</v>
      </c>
      <c r="BI19">
        <f t="shared" si="17"/>
        <v>0.35685632843689669</v>
      </c>
      <c r="BJ19">
        <f t="shared" si="18"/>
        <v>0.99999999999999989</v>
      </c>
      <c r="BK19">
        <f t="shared" si="19"/>
        <v>-0.20404446261223835</v>
      </c>
      <c r="BL19">
        <f t="shared" si="20"/>
        <v>0.61075352969686758</v>
      </c>
      <c r="BM19">
        <f t="shared" si="21"/>
        <v>0.19295630060331939</v>
      </c>
      <c r="BN19">
        <f t="shared" si="22"/>
        <v>0.41594323666985022</v>
      </c>
      <c r="BO19">
        <f t="shared" si="23"/>
        <v>9.5979978323309068E-2</v>
      </c>
      <c r="BP19">
        <f t="shared" si="24"/>
        <v>-3.6758941977366633E-3</v>
      </c>
      <c r="BQ19">
        <f t="shared" si="25"/>
        <v>0.12276959908976745</v>
      </c>
      <c r="BR19">
        <f t="shared" si="26"/>
        <v>0.18232127843222745</v>
      </c>
      <c r="BS19">
        <f t="shared" si="27"/>
        <v>-0.18041491729032788</v>
      </c>
      <c r="BT19">
        <f t="shared" si="28"/>
        <v>-4.6369757679530728E-2</v>
      </c>
      <c r="BU19">
        <f t="shared" si="29"/>
        <v>1.3423023536974606E-2</v>
      </c>
      <c r="BV19">
        <f t="shared" si="30"/>
        <v>0.16308082753791897</v>
      </c>
      <c r="BW19">
        <f t="shared" si="31"/>
        <v>0.18652232422964077</v>
      </c>
      <c r="BX19">
        <f t="shared" si="32"/>
        <v>0.35453526369040173</v>
      </c>
      <c r="BY19">
        <f t="shared" si="33"/>
        <v>-0.1003427370920283</v>
      </c>
      <c r="BZ19">
        <f t="shared" si="34"/>
        <v>0.27621924520190605</v>
      </c>
      <c r="CA19">
        <f t="shared" si="35"/>
        <v>-9.8589995254571669E-2</v>
      </c>
      <c r="CB19">
        <f t="shared" si="36"/>
        <v>-5.1838621201425097E-3</v>
      </c>
      <c r="CC19">
        <f t="shared" si="37"/>
        <v>0.1106793009909466</v>
      </c>
      <c r="CD19">
        <f t="shared" si="38"/>
        <v>2.1935345867789943E-2</v>
      </c>
      <c r="CE19">
        <f t="shared" si="39"/>
        <v>-0.10554927386446869</v>
      </c>
      <c r="CF19">
        <f t="shared" si="40"/>
        <v>0.30762091466505465</v>
      </c>
      <c r="CG19">
        <f t="shared" si="41"/>
        <v>0.15774720307735141</v>
      </c>
      <c r="CH19">
        <f t="shared" si="42"/>
        <v>0.14180661068120146</v>
      </c>
      <c r="CI19">
        <f t="shared" si="43"/>
        <v>0.22252934133745156</v>
      </c>
      <c r="CJ19">
        <f t="shared" si="44"/>
        <v>-0.14728215985723819</v>
      </c>
      <c r="CK19">
        <f t="shared" si="45"/>
        <v>-8.792469778154394E-3</v>
      </c>
      <c r="CL19">
        <f t="shared" si="46"/>
        <v>0.29273150558685862</v>
      </c>
      <c r="CM19">
        <f t="shared" si="47"/>
        <v>-0.31649086519922331</v>
      </c>
      <c r="CN19">
        <f t="shared" si="48"/>
        <v>-0.1350029767203966</v>
      </c>
      <c r="CO19">
        <f t="shared" si="49"/>
        <v>0.94597678616641934</v>
      </c>
      <c r="CP19">
        <f t="shared" si="50"/>
        <v>2.3873421666268687E-3</v>
      </c>
      <c r="CQ19">
        <f t="shared" si="51"/>
        <v>0.15955016944611958</v>
      </c>
      <c r="CR19">
        <f t="shared" si="52"/>
        <v>0.417983552730678</v>
      </c>
      <c r="CS19">
        <f t="shared" si="53"/>
        <v>0.42065664307839912</v>
      </c>
      <c r="CT19">
        <f t="shared" si="54"/>
        <v>-0.15770809807903499</v>
      </c>
      <c r="CU19">
        <f t="shared" si="55"/>
        <v>0.25201146701130162</v>
      </c>
      <c r="CV19">
        <f t="shared" si="0"/>
        <v>0.94597678616641934</v>
      </c>
      <c r="CW19" t="str">
        <f t="shared" ref="CW19:CW21" si="58">A19</f>
        <v>equipment</v>
      </c>
      <c r="CX19" t="s">
        <v>56</v>
      </c>
      <c r="CY19" t="s">
        <v>27</v>
      </c>
    </row>
    <row r="20" spans="1:104">
      <c r="A20" t="s">
        <v>26</v>
      </c>
      <c r="B20" t="s">
        <v>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0.12403870007442322</v>
      </c>
      <c r="N20">
        <v>0</v>
      </c>
      <c r="O20">
        <v>0</v>
      </c>
      <c r="P20">
        <v>0</v>
      </c>
      <c r="Q20">
        <v>0</v>
      </c>
      <c r="R20">
        <v>0</v>
      </c>
      <c r="S20">
        <v>0.15173355587588194</v>
      </c>
      <c r="T20">
        <v>0.24934546814611644</v>
      </c>
      <c r="U20">
        <v>0</v>
      </c>
      <c r="V20">
        <v>0.81833060556464821</v>
      </c>
      <c r="W20">
        <v>0.14170327334561428</v>
      </c>
      <c r="X20">
        <v>0</v>
      </c>
      <c r="Y20">
        <v>0.16643088957310476</v>
      </c>
      <c r="Z20">
        <v>0.26121027427078797</v>
      </c>
      <c r="AA20">
        <v>0.35778175313059035</v>
      </c>
      <c r="AB20">
        <v>0.90826521344232514</v>
      </c>
      <c r="AC20">
        <v>1.1483084533168448</v>
      </c>
      <c r="AD20">
        <v>0.57831325301204817</v>
      </c>
      <c r="AE20">
        <v>9.0628965017219509E-2</v>
      </c>
      <c r="AF20">
        <v>0.32889327413254399</v>
      </c>
      <c r="AG20">
        <v>0.13422818791946309</v>
      </c>
      <c r="AH20">
        <v>0.54068667207353338</v>
      </c>
      <c r="AI20">
        <v>0.65847234416154521</v>
      </c>
      <c r="AJ20">
        <v>0.31591584002021866</v>
      </c>
      <c r="AK20">
        <v>0.2789400278940028</v>
      </c>
      <c r="AL20">
        <v>0.73218353400585756</v>
      </c>
      <c r="AM20">
        <v>0.22558087074216107</v>
      </c>
      <c r="AN20" t="e">
        <v>#DIV/0!</v>
      </c>
      <c r="AO20">
        <v>0.20305578232420135</v>
      </c>
      <c r="AP20">
        <v>525</v>
      </c>
      <c r="AQ20">
        <v>0</v>
      </c>
      <c r="AR20">
        <v>20</v>
      </c>
      <c r="AS20">
        <f t="shared" si="1"/>
        <v>0.2462983613684642</v>
      </c>
      <c r="AT20">
        <f t="shared" si="2"/>
        <v>6.0213316651488907E-2</v>
      </c>
      <c r="AU20">
        <f t="shared" si="3"/>
        <v>0.18948501228716869</v>
      </c>
      <c r="AV20">
        <f t="shared" si="4"/>
        <v>-0.11217299991279928</v>
      </c>
      <c r="AW20">
        <f t="shared" si="5"/>
        <v>0.36013423890409196</v>
      </c>
      <c r="AX20">
        <f t="shared" si="6"/>
        <v>8.3187345379943073E-2</v>
      </c>
      <c r="AY20">
        <f t="shared" si="7"/>
        <v>0.43929252696579363</v>
      </c>
      <c r="AZ20">
        <f t="shared" si="8"/>
        <v>-0.10972167583955568</v>
      </c>
      <c r="BA20">
        <f t="shared" si="9"/>
        <v>5.6707903519068861E-2</v>
      </c>
      <c r="BB20">
        <f t="shared" si="10"/>
        <v>0.38871851475050967</v>
      </c>
      <c r="BC20">
        <f t="shared" si="11"/>
        <v>-7.4007871725751614E-2</v>
      </c>
      <c r="BD20">
        <f t="shared" si="12"/>
        <v>0.18215056528265552</v>
      </c>
      <c r="BE20">
        <f t="shared" si="13"/>
        <v>6.038691147784736E-2</v>
      </c>
      <c r="BF20">
        <f t="shared" si="14"/>
        <v>0.68413504144080406</v>
      </c>
      <c r="BG20">
        <f t="shared" si="15"/>
        <v>0.24887142243566343</v>
      </c>
      <c r="BH20">
        <f t="shared" si="16"/>
        <v>0.31241281188317405</v>
      </c>
      <c r="BI20">
        <f t="shared" si="17"/>
        <v>-8.4814922301863119E-2</v>
      </c>
      <c r="BJ20">
        <f t="shared" si="18"/>
        <v>-0.20404446261223835</v>
      </c>
      <c r="BK20">
        <f t="shared" si="19"/>
        <v>1</v>
      </c>
      <c r="BL20">
        <f t="shared" si="20"/>
        <v>-0.14908793739831766</v>
      </c>
      <c r="BM20">
        <f t="shared" si="21"/>
        <v>-7.702699278041493E-2</v>
      </c>
      <c r="BN20">
        <f t="shared" si="22"/>
        <v>0.25644182167634622</v>
      </c>
      <c r="BO20">
        <f t="shared" si="23"/>
        <v>8.3118478678610039E-2</v>
      </c>
      <c r="BP20">
        <f t="shared" si="24"/>
        <v>2.6554068730855404E-2</v>
      </c>
      <c r="BQ20">
        <f t="shared" si="25"/>
        <v>-0.1171229725627612</v>
      </c>
      <c r="BR20">
        <f t="shared" si="26"/>
        <v>-0.14326285713241846</v>
      </c>
      <c r="BS20">
        <f t="shared" si="27"/>
        <v>0.27193715534551977</v>
      </c>
      <c r="BT20">
        <f t="shared" si="28"/>
        <v>0.39681243614192763</v>
      </c>
      <c r="BU20">
        <f t="shared" si="29"/>
        <v>-1.5811334495931487E-2</v>
      </c>
      <c r="BV20">
        <f t="shared" si="30"/>
        <v>-0.1279407304207357</v>
      </c>
      <c r="BW20">
        <f t="shared" si="31"/>
        <v>2.7250198814332549E-2</v>
      </c>
      <c r="BX20">
        <f t="shared" si="32"/>
        <v>-1.2216620262013063E-2</v>
      </c>
      <c r="BY20">
        <f t="shared" si="33"/>
        <v>-6.4537017251846629E-2</v>
      </c>
      <c r="BZ20">
        <f t="shared" si="34"/>
        <v>0.16004898669946818</v>
      </c>
      <c r="CA20">
        <f t="shared" si="35"/>
        <v>0.11059091876609341</v>
      </c>
      <c r="CB20">
        <f t="shared" si="36"/>
        <v>0.1337283348466366</v>
      </c>
      <c r="CC20">
        <f t="shared" si="37"/>
        <v>0.36242560694420656</v>
      </c>
      <c r="CD20">
        <f t="shared" si="38"/>
        <v>0.16816529881390088</v>
      </c>
      <c r="CE20">
        <f t="shared" si="39"/>
        <v>0.42209041138440784</v>
      </c>
      <c r="CF20">
        <f t="shared" si="40"/>
        <v>0.26419500457607958</v>
      </c>
      <c r="CG20">
        <f t="shared" si="41"/>
        <v>0.16672295203669554</v>
      </c>
      <c r="CH20">
        <f t="shared" si="42"/>
        <v>7.3168714235634924E-2</v>
      </c>
      <c r="CI20">
        <f t="shared" si="43"/>
        <v>3.8007084172488832E-2</v>
      </c>
      <c r="CJ20">
        <f t="shared" si="44"/>
        <v>0.64827306911926341</v>
      </c>
      <c r="CK20">
        <f t="shared" si="45"/>
        <v>-0.10507606784474947</v>
      </c>
      <c r="CL20">
        <f t="shared" si="46"/>
        <v>0.1379420558473137</v>
      </c>
      <c r="CM20">
        <f t="shared" si="47"/>
        <v>0.51596272304306534</v>
      </c>
      <c r="CN20">
        <f t="shared" si="48"/>
        <v>6.9007998046748953E-2</v>
      </c>
      <c r="CO20">
        <f t="shared" si="49"/>
        <v>-0.21191126056206122</v>
      </c>
      <c r="CP20">
        <f t="shared" si="50"/>
        <v>0.19602572385698591</v>
      </c>
      <c r="CQ20">
        <f t="shared" si="51"/>
        <v>0.20316198349352552</v>
      </c>
      <c r="CR20">
        <f t="shared" si="52"/>
        <v>-8.8099762087344158E-2</v>
      </c>
      <c r="CS20">
        <f t="shared" si="53"/>
        <v>-9.0936726187109726E-2</v>
      </c>
      <c r="CT20">
        <f t="shared" si="54"/>
        <v>0.18447245047522315</v>
      </c>
      <c r="CU20">
        <f t="shared" si="55"/>
        <v>5.2317877198819855E-2</v>
      </c>
      <c r="CV20">
        <f t="shared" si="0"/>
        <v>0.68413504144080406</v>
      </c>
      <c r="CW20" t="str">
        <f t="shared" si="58"/>
        <v>covid</v>
      </c>
      <c r="CX20" t="s">
        <v>51</v>
      </c>
      <c r="CY20" t="s">
        <v>21</v>
      </c>
    </row>
    <row r="21" spans="1:104">
      <c r="A21" t="s">
        <v>27</v>
      </c>
      <c r="B21" t="s">
        <v>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9.2738569971251045E-2</v>
      </c>
      <c r="M21">
        <v>0.18605805011163482</v>
      </c>
      <c r="N21">
        <v>0.70566650201114955</v>
      </c>
      <c r="O21">
        <v>1.3481631277384565</v>
      </c>
      <c r="P21">
        <v>1.0135379714761457</v>
      </c>
      <c r="Q21">
        <v>0.42796005706134099</v>
      </c>
      <c r="R21">
        <v>0</v>
      </c>
      <c r="S21">
        <v>0.45520066762764583</v>
      </c>
      <c r="T21">
        <v>0.31168183518264553</v>
      </c>
      <c r="U21">
        <v>0.19007793195210038</v>
      </c>
      <c r="V21">
        <v>9.092562284051646E-2</v>
      </c>
      <c r="W21">
        <v>0.21255491001842142</v>
      </c>
      <c r="X21">
        <v>0.44749403341288785</v>
      </c>
      <c r="Y21">
        <v>0</v>
      </c>
      <c r="Z21">
        <v>0.17414018284719199</v>
      </c>
      <c r="AA21">
        <v>8.9445438282647588E-2</v>
      </c>
      <c r="AB21">
        <v>0.22706630336058128</v>
      </c>
      <c r="AC21">
        <v>0</v>
      </c>
      <c r="AD21">
        <v>0.19277108433734938</v>
      </c>
      <c r="AE21">
        <v>0.18125793003443902</v>
      </c>
      <c r="AF21">
        <v>0.24666995559940802</v>
      </c>
      <c r="AG21">
        <v>6.7114093959731544E-2</v>
      </c>
      <c r="AH21">
        <v>0</v>
      </c>
      <c r="AI21">
        <v>0.21949078138718173</v>
      </c>
      <c r="AJ21">
        <v>0</v>
      </c>
      <c r="AK21">
        <v>9.2980009298000932E-2</v>
      </c>
      <c r="AL21">
        <v>0.24406117800195248</v>
      </c>
      <c r="AM21">
        <v>0</v>
      </c>
      <c r="AN21" t="e">
        <v>#DIV/0!</v>
      </c>
      <c r="AO21">
        <v>0.20305578232420135</v>
      </c>
      <c r="AP21">
        <v>525</v>
      </c>
      <c r="AQ21">
        <v>0</v>
      </c>
      <c r="AR21">
        <v>22</v>
      </c>
      <c r="AS21">
        <f t="shared" si="1"/>
        <v>0.28958412157160468</v>
      </c>
      <c r="AT21">
        <f t="shared" si="2"/>
        <v>0.43718659583422925</v>
      </c>
      <c r="AU21">
        <f t="shared" si="3"/>
        <v>-0.16699594177241439</v>
      </c>
      <c r="AV21">
        <f t="shared" si="4"/>
        <v>0.33355155007886322</v>
      </c>
      <c r="AW21">
        <f t="shared" si="5"/>
        <v>5.8337537859125708E-3</v>
      </c>
      <c r="AX21">
        <f t="shared" si="6"/>
        <v>0.37521775586169459</v>
      </c>
      <c r="AY21">
        <f t="shared" si="7"/>
        <v>-6.2898336871187718E-2</v>
      </c>
      <c r="AZ21">
        <f t="shared" si="8"/>
        <v>0.61829755205356862</v>
      </c>
      <c r="BA21">
        <f t="shared" si="9"/>
        <v>4.4543691801595835E-2</v>
      </c>
      <c r="BB21">
        <f t="shared" si="10"/>
        <v>6.061828535847736E-2</v>
      </c>
      <c r="BC21">
        <f t="shared" si="11"/>
        <v>0.27351093467164278</v>
      </c>
      <c r="BD21">
        <f t="shared" si="12"/>
        <v>0.20835173038240878</v>
      </c>
      <c r="BE21">
        <f t="shared" si="13"/>
        <v>0.19791843667102904</v>
      </c>
      <c r="BF21">
        <f t="shared" si="14"/>
        <v>5.0904956496415346E-3</v>
      </c>
      <c r="BG21">
        <f t="shared" si="15"/>
        <v>0.1486652031665231</v>
      </c>
      <c r="BH21">
        <f t="shared" si="16"/>
        <v>0.16224450472431157</v>
      </c>
      <c r="BI21">
        <f t="shared" si="17"/>
        <v>0.58258388975437059</v>
      </c>
      <c r="BJ21">
        <f t="shared" si="18"/>
        <v>0.61075352969686758</v>
      </c>
      <c r="BK21">
        <f t="shared" si="19"/>
        <v>-0.14908793739831766</v>
      </c>
      <c r="BL21">
        <f t="shared" si="20"/>
        <v>1.0000000000000002</v>
      </c>
      <c r="BM21">
        <f t="shared" si="21"/>
        <v>0.35079508889149091</v>
      </c>
      <c r="BN21">
        <f t="shared" si="22"/>
        <v>0.47933981883846793</v>
      </c>
      <c r="BO21">
        <f t="shared" si="23"/>
        <v>0.50384652507554706</v>
      </c>
      <c r="BP21">
        <f t="shared" si="24"/>
        <v>0.10465163984078925</v>
      </c>
      <c r="BQ21">
        <f t="shared" si="25"/>
        <v>-9.7267874076372107E-2</v>
      </c>
      <c r="BR21">
        <f t="shared" si="26"/>
        <v>0.20744661653763505</v>
      </c>
      <c r="BS21">
        <f t="shared" si="27"/>
        <v>-1.8839686991215496E-2</v>
      </c>
      <c r="BT21">
        <f t="shared" si="28"/>
        <v>7.2723340080167009E-2</v>
      </c>
      <c r="BU21">
        <f t="shared" si="29"/>
        <v>0.17172857380848475</v>
      </c>
      <c r="BV21">
        <f t="shared" si="30"/>
        <v>0.13539848563997373</v>
      </c>
      <c r="BW21">
        <f t="shared" si="31"/>
        <v>0.13363729448980396</v>
      </c>
      <c r="BX21">
        <f t="shared" si="32"/>
        <v>0.1493773654762488</v>
      </c>
      <c r="BY21">
        <f t="shared" si="33"/>
        <v>-2.1655338500919722E-2</v>
      </c>
      <c r="BZ21">
        <f t="shared" si="34"/>
        <v>0.12232798523257218</v>
      </c>
      <c r="CA21">
        <f t="shared" si="35"/>
        <v>1.2722283296997953E-2</v>
      </c>
      <c r="CB21">
        <f t="shared" si="36"/>
        <v>0.18798777267497332</v>
      </c>
      <c r="CC21">
        <f t="shared" si="37"/>
        <v>-0.13468650766838175</v>
      </c>
      <c r="CD21">
        <f t="shared" si="38"/>
        <v>0.29123132723802914</v>
      </c>
      <c r="CE21">
        <f t="shared" si="39"/>
        <v>-1.8765637093519218E-2</v>
      </c>
      <c r="CF21">
        <f t="shared" si="40"/>
        <v>-5.3044727706334026E-2</v>
      </c>
      <c r="CG21">
        <f t="shared" si="41"/>
        <v>0.17735557652072376</v>
      </c>
      <c r="CH21">
        <f t="shared" si="42"/>
        <v>0.21995478336680427</v>
      </c>
      <c r="CI21">
        <f t="shared" si="43"/>
        <v>0.42943340988854567</v>
      </c>
      <c r="CJ21">
        <f t="shared" si="44"/>
        <v>-0.12670423454882354</v>
      </c>
      <c r="CK21">
        <f t="shared" si="45"/>
        <v>0.19365326372114489</v>
      </c>
      <c r="CL21">
        <f t="shared" si="46"/>
        <v>0.53947749465600536</v>
      </c>
      <c r="CM21">
        <f t="shared" si="47"/>
        <v>-0.26321855209101569</v>
      </c>
      <c r="CN21">
        <f t="shared" si="48"/>
        <v>-7.3164681768765356E-3</v>
      </c>
      <c r="CO21">
        <f t="shared" si="49"/>
        <v>0.53910832337419012</v>
      </c>
      <c r="CP21">
        <f t="shared" si="50"/>
        <v>-9.5179365043988346E-3</v>
      </c>
      <c r="CQ21">
        <f t="shared" si="51"/>
        <v>0.22668472859660563</v>
      </c>
      <c r="CR21">
        <f t="shared" si="52"/>
        <v>0.65793537224082921</v>
      </c>
      <c r="CS21">
        <f t="shared" si="53"/>
        <v>0.42236081456424446</v>
      </c>
      <c r="CT21">
        <f t="shared" si="54"/>
        <v>-6.9768618555921674E-2</v>
      </c>
      <c r="CU21">
        <f t="shared" si="55"/>
        <v>2.0712512908284519E-2</v>
      </c>
      <c r="CV21">
        <f t="shared" si="0"/>
        <v>0.65793537224082921</v>
      </c>
      <c r="CW21" t="str">
        <f t="shared" si="58"/>
        <v>covid19</v>
      </c>
      <c r="CX21" t="s">
        <v>59</v>
      </c>
      <c r="CY21" t="s">
        <v>25</v>
      </c>
      <c r="CZ21" t="s">
        <v>15</v>
      </c>
    </row>
    <row r="22" spans="1:104">
      <c r="A22" t="s">
        <v>28</v>
      </c>
      <c r="C22">
        <v>0</v>
      </c>
      <c r="D22">
        <v>0</v>
      </c>
      <c r="E22">
        <v>0</v>
      </c>
      <c r="F22">
        <v>0</v>
      </c>
      <c r="G22">
        <v>0</v>
      </c>
      <c r="H22">
        <v>0.14275517487508924</v>
      </c>
      <c r="I22">
        <v>0</v>
      </c>
      <c r="J22">
        <v>0</v>
      </c>
      <c r="K22">
        <v>0.38439361906592351</v>
      </c>
      <c r="L22">
        <v>1.0201242696837616</v>
      </c>
      <c r="M22">
        <v>0.18605805011163482</v>
      </c>
      <c r="N22">
        <v>0</v>
      </c>
      <c r="O22">
        <v>0.94371418941691942</v>
      </c>
      <c r="P22">
        <v>0.14479113878230651</v>
      </c>
      <c r="Q22">
        <v>7.1326676176890161E-2</v>
      </c>
      <c r="R22">
        <v>0</v>
      </c>
      <c r="S22">
        <v>7.5866777937940971E-2</v>
      </c>
      <c r="T22">
        <v>0.43635456925570382</v>
      </c>
      <c r="U22">
        <v>0.76031172780840151</v>
      </c>
      <c r="V22">
        <v>9.092562284051646E-2</v>
      </c>
      <c r="W22">
        <v>0.49596145670964997</v>
      </c>
      <c r="X22">
        <v>0.14916467780429596</v>
      </c>
      <c r="Y22">
        <v>0</v>
      </c>
      <c r="Z22">
        <v>8.7070091423595994E-2</v>
      </c>
      <c r="AA22">
        <v>0</v>
      </c>
      <c r="AB22">
        <v>0</v>
      </c>
      <c r="AC22">
        <v>0.26499425845773339</v>
      </c>
      <c r="AD22">
        <v>0</v>
      </c>
      <c r="AE22">
        <v>0.36251586006887804</v>
      </c>
      <c r="AF22">
        <v>8.2223318533135997E-2</v>
      </c>
      <c r="AG22">
        <v>0.13422818791946309</v>
      </c>
      <c r="AH22">
        <v>0</v>
      </c>
      <c r="AI22">
        <v>0.10974539069359086</v>
      </c>
      <c r="AJ22">
        <v>0.37909900802426233</v>
      </c>
      <c r="AK22">
        <v>0</v>
      </c>
      <c r="AL22">
        <v>0.56947608200455579</v>
      </c>
      <c r="AM22">
        <v>0</v>
      </c>
      <c r="AN22" t="e">
        <v>#DIV/0!</v>
      </c>
      <c r="AO22">
        <v>0.19476779120892782</v>
      </c>
      <c r="AP22">
        <v>544</v>
      </c>
      <c r="AQ22">
        <v>1</v>
      </c>
      <c r="AR22">
        <v>20</v>
      </c>
      <c r="AS22">
        <f t="shared" si="1"/>
        <v>-9.2040848931329213E-3</v>
      </c>
      <c r="AT22">
        <f t="shared" si="2"/>
        <v>-5.0503115612009685E-3</v>
      </c>
      <c r="AU22">
        <f t="shared" si="3"/>
        <v>-0.18168312995123886</v>
      </c>
      <c r="AV22">
        <f t="shared" si="4"/>
        <v>0.1136700199308476</v>
      </c>
      <c r="AW22">
        <f t="shared" si="5"/>
        <v>-1.2483686076019603E-2</v>
      </c>
      <c r="AX22">
        <f t="shared" si="6"/>
        <v>1.0339558474326981E-2</v>
      </c>
      <c r="AY22">
        <f t="shared" si="7"/>
        <v>-3.2035384152477504E-3</v>
      </c>
      <c r="AZ22">
        <f t="shared" si="8"/>
        <v>0.23308356469874028</v>
      </c>
      <c r="BA22">
        <f t="shared" si="9"/>
        <v>-4.8415523359864023E-2</v>
      </c>
      <c r="BB22">
        <f t="shared" si="10"/>
        <v>-0.2014634908176503</v>
      </c>
      <c r="BC22">
        <f t="shared" si="11"/>
        <v>-0.1610124118499216</v>
      </c>
      <c r="BD22">
        <f t="shared" si="12"/>
        <v>5.6404993615366307E-3</v>
      </c>
      <c r="BE22">
        <f t="shared" si="13"/>
        <v>0.11122451998864007</v>
      </c>
      <c r="BF22">
        <f t="shared" si="14"/>
        <v>0.18393545330319944</v>
      </c>
      <c r="BG22">
        <f t="shared" si="15"/>
        <v>0.1863663129017599</v>
      </c>
      <c r="BH22">
        <f t="shared" si="16"/>
        <v>6.4393098934236837E-2</v>
      </c>
      <c r="BI22">
        <f t="shared" si="17"/>
        <v>0.29934390694290608</v>
      </c>
      <c r="BJ22">
        <f t="shared" si="18"/>
        <v>0.19295630060331939</v>
      </c>
      <c r="BK22">
        <f t="shared" si="19"/>
        <v>-7.702699278041493E-2</v>
      </c>
      <c r="BL22">
        <f t="shared" si="20"/>
        <v>0.35079508889149091</v>
      </c>
      <c r="BM22">
        <f t="shared" si="21"/>
        <v>1</v>
      </c>
      <c r="BN22">
        <f t="shared" si="22"/>
        <v>0.24876190638803106</v>
      </c>
      <c r="BO22">
        <f t="shared" si="23"/>
        <v>0.31068561471207745</v>
      </c>
      <c r="BP22">
        <f t="shared" si="24"/>
        <v>5.9728629456206078E-2</v>
      </c>
      <c r="BQ22">
        <f t="shared" si="25"/>
        <v>-5.2604357817602157E-2</v>
      </c>
      <c r="BR22">
        <f t="shared" si="26"/>
        <v>2.2587239905888561E-2</v>
      </c>
      <c r="BS22">
        <f t="shared" si="27"/>
        <v>-3.2444196172674501E-2</v>
      </c>
      <c r="BT22">
        <f t="shared" si="28"/>
        <v>-9.495538289985056E-2</v>
      </c>
      <c r="BU22">
        <f t="shared" si="29"/>
        <v>1.900420937711178E-2</v>
      </c>
      <c r="BV22">
        <f t="shared" si="30"/>
        <v>0.50193262201075151</v>
      </c>
      <c r="BW22">
        <f t="shared" si="31"/>
        <v>-6.8243985553744932E-2</v>
      </c>
      <c r="BX22">
        <f t="shared" si="32"/>
        <v>0.22578826620714934</v>
      </c>
      <c r="BY22">
        <f t="shared" si="33"/>
        <v>0.20948966902532468</v>
      </c>
      <c r="BZ22">
        <f t="shared" si="34"/>
        <v>-3.3337995830451633E-2</v>
      </c>
      <c r="CA22">
        <f t="shared" si="35"/>
        <v>0.11072429765375466</v>
      </c>
      <c r="CB22">
        <f t="shared" si="36"/>
        <v>7.2704020818587331E-2</v>
      </c>
      <c r="CC22">
        <f t="shared" si="37"/>
        <v>0.23624696493367867</v>
      </c>
      <c r="CD22">
        <f t="shared" si="38"/>
        <v>-2.7624745463694068E-2</v>
      </c>
      <c r="CE22">
        <f t="shared" si="39"/>
        <v>0.14908810994641161</v>
      </c>
      <c r="CF22">
        <f t="shared" si="40"/>
        <v>-5.207511669200595E-2</v>
      </c>
      <c r="CG22">
        <f t="shared" si="41"/>
        <v>-5.1289814392217532E-2</v>
      </c>
      <c r="CH22">
        <f t="shared" si="42"/>
        <v>0.40809990661915335</v>
      </c>
      <c r="CI22">
        <f t="shared" si="43"/>
        <v>1.550694138492897E-2</v>
      </c>
      <c r="CJ22">
        <f t="shared" si="44"/>
        <v>-9.5543061057713471E-2</v>
      </c>
      <c r="CK22">
        <f t="shared" si="45"/>
        <v>0.45495051909262296</v>
      </c>
      <c r="CL22">
        <f t="shared" si="46"/>
        <v>0.20716580182845817</v>
      </c>
      <c r="CM22">
        <f t="shared" si="47"/>
        <v>-0.19228289403012697</v>
      </c>
      <c r="CN22">
        <f t="shared" si="48"/>
        <v>0.1500494178007519</v>
      </c>
      <c r="CO22">
        <f t="shared" si="49"/>
        <v>4.8607477169588964E-2</v>
      </c>
      <c r="CP22">
        <f t="shared" si="50"/>
        <v>9.9541436383415755E-2</v>
      </c>
      <c r="CQ22">
        <f t="shared" si="51"/>
        <v>-6.6522782919329643E-2</v>
      </c>
      <c r="CR22">
        <f t="shared" si="52"/>
        <v>0.38328792034338582</v>
      </c>
      <c r="CS22">
        <f t="shared" si="53"/>
        <v>0.198959497846695</v>
      </c>
      <c r="CT22">
        <f t="shared" si="54"/>
        <v>9.8921481114383855E-2</v>
      </c>
      <c r="CU22">
        <f t="shared" si="55"/>
        <v>0.33165225357608158</v>
      </c>
      <c r="CV22">
        <f t="shared" si="0"/>
        <v>0.50193262201075151</v>
      </c>
    </row>
    <row r="23" spans="1:104">
      <c r="A23" t="s">
        <v>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0.19219680953296175</v>
      </c>
      <c r="L23">
        <v>9.2738569971251045E-2</v>
      </c>
      <c r="M23">
        <v>0.12403870007442322</v>
      </c>
      <c r="N23">
        <v>0.77623315221226452</v>
      </c>
      <c r="O23">
        <v>1.0785305021907652</v>
      </c>
      <c r="P23">
        <v>0.14479113878230651</v>
      </c>
      <c r="Q23">
        <v>7.1326676176890161E-2</v>
      </c>
      <c r="R23">
        <v>0</v>
      </c>
      <c r="S23">
        <v>0.45520066762764583</v>
      </c>
      <c r="T23">
        <v>1.059718239620995</v>
      </c>
      <c r="U23">
        <v>6.3359310650700121E-2</v>
      </c>
      <c r="V23">
        <v>1.2729587197672305</v>
      </c>
      <c r="W23">
        <v>7.0851636672807139E-2</v>
      </c>
      <c r="X23">
        <v>7.4582338902147979E-2</v>
      </c>
      <c r="Y23">
        <v>0.16643088957310476</v>
      </c>
      <c r="Z23">
        <v>0</v>
      </c>
      <c r="AA23">
        <v>0</v>
      </c>
      <c r="AB23">
        <v>0.37844383893430211</v>
      </c>
      <c r="AC23">
        <v>0.52998851691546678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0.18596001859600186</v>
      </c>
      <c r="AL23">
        <v>0</v>
      </c>
      <c r="AM23">
        <v>7.5193623580720348E-2</v>
      </c>
      <c r="AN23" t="e">
        <v>#DIV/0!</v>
      </c>
      <c r="AO23">
        <v>0.19062379565129106</v>
      </c>
      <c r="AP23">
        <v>552</v>
      </c>
      <c r="AQ23">
        <v>0</v>
      </c>
      <c r="AR23">
        <v>18</v>
      </c>
      <c r="AS23">
        <f t="shared" si="1"/>
        <v>6.7800793196683001E-2</v>
      </c>
      <c r="AT23">
        <f t="shared" si="2"/>
        <v>0.41559144917572355</v>
      </c>
      <c r="AU23">
        <f t="shared" si="3"/>
        <v>-3.8622204536241079E-3</v>
      </c>
      <c r="AV23">
        <f t="shared" si="4"/>
        <v>0.38548236176224954</v>
      </c>
      <c r="AW23">
        <f t="shared" si="5"/>
        <v>-0.13994588071834024</v>
      </c>
      <c r="AX23">
        <f t="shared" si="6"/>
        <v>0.59239471460705706</v>
      </c>
      <c r="AY23">
        <f t="shared" si="7"/>
        <v>0.37666575433077309</v>
      </c>
      <c r="AZ23">
        <f t="shared" si="8"/>
        <v>0.47238313280400074</v>
      </c>
      <c r="BA23">
        <f t="shared" si="9"/>
        <v>0.38610994838505164</v>
      </c>
      <c r="BB23">
        <f t="shared" si="10"/>
        <v>-2.1550754621382565E-2</v>
      </c>
      <c r="BC23">
        <f t="shared" si="11"/>
        <v>0.32399844032941355</v>
      </c>
      <c r="BD23">
        <f t="shared" si="12"/>
        <v>0.29695925864913375</v>
      </c>
      <c r="BE23">
        <f t="shared" si="13"/>
        <v>7.1878576759139862E-2</v>
      </c>
      <c r="BF23">
        <f t="shared" si="14"/>
        <v>0.10235245880366768</v>
      </c>
      <c r="BG23">
        <f t="shared" si="15"/>
        <v>0.29690595555078586</v>
      </c>
      <c r="BH23">
        <f t="shared" si="16"/>
        <v>2.4429001089086019E-2</v>
      </c>
      <c r="BI23">
        <f t="shared" si="17"/>
        <v>0.44831684967092517</v>
      </c>
      <c r="BJ23">
        <f t="shared" si="18"/>
        <v>0.41594323666985022</v>
      </c>
      <c r="BK23">
        <f t="shared" si="19"/>
        <v>0.25644182167634622</v>
      </c>
      <c r="BL23">
        <f t="shared" si="20"/>
        <v>0.47933981883846793</v>
      </c>
      <c r="BM23">
        <f t="shared" si="21"/>
        <v>0.24876190638803106</v>
      </c>
      <c r="BN23">
        <f t="shared" si="22"/>
        <v>1.0000000000000002</v>
      </c>
      <c r="BO23">
        <f t="shared" si="23"/>
        <v>0.37004844498291961</v>
      </c>
      <c r="BP23">
        <f t="shared" si="24"/>
        <v>-6.5782246799235458E-2</v>
      </c>
      <c r="BQ23">
        <f t="shared" si="25"/>
        <v>5.1804708838755736E-2</v>
      </c>
      <c r="BR23">
        <f t="shared" si="26"/>
        <v>6.3822178948540989E-2</v>
      </c>
      <c r="BS23">
        <f t="shared" si="27"/>
        <v>-0.18722801659816052</v>
      </c>
      <c r="BT23">
        <f t="shared" si="28"/>
        <v>0.43988304650614568</v>
      </c>
      <c r="BU23">
        <f t="shared" si="29"/>
        <v>-2.312963440029267E-2</v>
      </c>
      <c r="BV23">
        <f t="shared" si="30"/>
        <v>0.16896644265743785</v>
      </c>
      <c r="BW23">
        <f t="shared" si="31"/>
        <v>0.12848841341476536</v>
      </c>
      <c r="BX23">
        <f t="shared" si="32"/>
        <v>0.40586156290768999</v>
      </c>
      <c r="BY23">
        <f t="shared" si="33"/>
        <v>3.0584747742175775E-3</v>
      </c>
      <c r="BZ23">
        <f t="shared" si="34"/>
        <v>0.60713508053799325</v>
      </c>
      <c r="CA23">
        <f t="shared" si="35"/>
        <v>-9.6065082011138531E-2</v>
      </c>
      <c r="CB23">
        <f t="shared" si="36"/>
        <v>-7.7630938147754888E-2</v>
      </c>
      <c r="CC23">
        <f t="shared" si="37"/>
        <v>0.20978482007010604</v>
      </c>
      <c r="CD23">
        <f t="shared" si="38"/>
        <v>8.0603741781127461E-2</v>
      </c>
      <c r="CE23">
        <f t="shared" si="39"/>
        <v>-0.13677567737595411</v>
      </c>
      <c r="CF23">
        <f t="shared" si="40"/>
        <v>-6.8943238104151136E-2</v>
      </c>
      <c r="CG23">
        <f t="shared" si="41"/>
        <v>0.17794323840478177</v>
      </c>
      <c r="CH23">
        <f t="shared" si="42"/>
        <v>4.0788231052202251E-2</v>
      </c>
      <c r="CI23">
        <f t="shared" si="43"/>
        <v>0.15794738412554696</v>
      </c>
      <c r="CJ23">
        <f t="shared" si="44"/>
        <v>-0.13349995498715189</v>
      </c>
      <c r="CK23">
        <f t="shared" si="45"/>
        <v>0.17685945233177511</v>
      </c>
      <c r="CL23">
        <f t="shared" si="46"/>
        <v>0.27104715465651852</v>
      </c>
      <c r="CM23">
        <f t="shared" si="47"/>
        <v>1.0171559460368712E-2</v>
      </c>
      <c r="CN23">
        <f t="shared" si="48"/>
        <v>-3.0689665993919684E-2</v>
      </c>
      <c r="CO23">
        <f t="shared" si="49"/>
        <v>0.37398784500009308</v>
      </c>
      <c r="CP23">
        <f t="shared" si="50"/>
        <v>0.43587176646114767</v>
      </c>
      <c r="CQ23">
        <f t="shared" si="51"/>
        <v>0.10135506206646641</v>
      </c>
      <c r="CR23">
        <f t="shared" si="52"/>
        <v>0.36428125046728205</v>
      </c>
      <c r="CS23">
        <f t="shared" si="53"/>
        <v>0.35430286656206011</v>
      </c>
      <c r="CT23">
        <f t="shared" si="54"/>
        <v>-7.6290198653746671E-2</v>
      </c>
      <c r="CU23">
        <f t="shared" si="55"/>
        <v>-9.2378688557219521E-2</v>
      </c>
      <c r="CV23">
        <f t="shared" si="0"/>
        <v>0.60713508053799325</v>
      </c>
      <c r="CW23" t="str">
        <f>A23</f>
        <v>guidance</v>
      </c>
      <c r="CX23" t="s">
        <v>41</v>
      </c>
    </row>
    <row r="24" spans="1:104">
      <c r="A24" t="s">
        <v>30</v>
      </c>
      <c r="B24" t="s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0.18547713994250209</v>
      </c>
      <c r="M24">
        <v>0</v>
      </c>
      <c r="N24">
        <v>7.0566650201114953E-2</v>
      </c>
      <c r="O24">
        <v>0.40444893832153689</v>
      </c>
      <c r="P24">
        <v>0.65156012452037937</v>
      </c>
      <c r="Q24">
        <v>7.1326676176890161E-2</v>
      </c>
      <c r="R24">
        <v>0.21358393848782573</v>
      </c>
      <c r="S24">
        <v>0.45520066762764583</v>
      </c>
      <c r="T24">
        <v>0.49869093629223288</v>
      </c>
      <c r="U24">
        <v>0.38015586390420075</v>
      </c>
      <c r="V24">
        <v>0.45462811420258231</v>
      </c>
      <c r="W24">
        <v>0.63766473005526436</v>
      </c>
      <c r="X24">
        <v>0.96957040572792363</v>
      </c>
      <c r="Y24">
        <v>8.3215444786552378E-2</v>
      </c>
      <c r="Z24">
        <v>0</v>
      </c>
      <c r="AA24">
        <v>8.9445438282647588E-2</v>
      </c>
      <c r="AB24">
        <v>7.5688767786860428E-2</v>
      </c>
      <c r="AC24">
        <v>0.35332567794364456</v>
      </c>
      <c r="AD24">
        <v>0.28915662650602408</v>
      </c>
      <c r="AE24">
        <v>9.0628965017219509E-2</v>
      </c>
      <c r="AF24">
        <v>0.16444663706627199</v>
      </c>
      <c r="AG24">
        <v>0.13422818791946309</v>
      </c>
      <c r="AH24">
        <v>0</v>
      </c>
      <c r="AI24">
        <v>0.21949078138718173</v>
      </c>
      <c r="AJ24">
        <v>0</v>
      </c>
      <c r="AK24">
        <v>0</v>
      </c>
      <c r="AL24">
        <v>0.16270745200130166</v>
      </c>
      <c r="AM24">
        <v>0.22558087074216107</v>
      </c>
      <c r="AN24" t="e">
        <v>#DIV/0!</v>
      </c>
      <c r="AO24">
        <v>0.18855179787247267</v>
      </c>
      <c r="AP24">
        <v>564</v>
      </c>
      <c r="AQ24">
        <v>0</v>
      </c>
      <c r="AR24">
        <v>23</v>
      </c>
      <c r="AS24">
        <f t="shared" si="1"/>
        <v>0.45212075279625191</v>
      </c>
      <c r="AT24">
        <f t="shared" si="2"/>
        <v>0.31723824242409515</v>
      </c>
      <c r="AU24">
        <f t="shared" si="3"/>
        <v>-0.10659303860778774</v>
      </c>
      <c r="AV24">
        <f t="shared" si="4"/>
        <v>0.13760736077049601</v>
      </c>
      <c r="AW24">
        <f t="shared" si="5"/>
        <v>2.8629564112343121E-2</v>
      </c>
      <c r="AX24">
        <f t="shared" si="6"/>
        <v>0.57502061328619347</v>
      </c>
      <c r="AY24">
        <f t="shared" si="7"/>
        <v>0.34491134681805669</v>
      </c>
      <c r="AZ24">
        <f t="shared" si="8"/>
        <v>0.26398231252561943</v>
      </c>
      <c r="BA24">
        <f t="shared" si="9"/>
        <v>0.25278894907973315</v>
      </c>
      <c r="BB24">
        <f t="shared" si="10"/>
        <v>-5.7355876108298271E-3</v>
      </c>
      <c r="BC24">
        <f t="shared" si="11"/>
        <v>-0.13565807421838313</v>
      </c>
      <c r="BD24">
        <f t="shared" si="12"/>
        <v>0.3627591448225827</v>
      </c>
      <c r="BE24">
        <f t="shared" si="13"/>
        <v>-1.942882010641455E-2</v>
      </c>
      <c r="BF24">
        <f t="shared" si="14"/>
        <v>3.515745623324662E-2</v>
      </c>
      <c r="BG24">
        <f t="shared" si="15"/>
        <v>0.37040364039222268</v>
      </c>
      <c r="BH24">
        <f t="shared" si="16"/>
        <v>0.34494284031457084</v>
      </c>
      <c r="BI24">
        <f t="shared" si="17"/>
        <v>0.38424366024729123</v>
      </c>
      <c r="BJ24">
        <f t="shared" si="18"/>
        <v>9.5979978323309068E-2</v>
      </c>
      <c r="BK24">
        <f t="shared" si="19"/>
        <v>8.3118478678610039E-2</v>
      </c>
      <c r="BL24">
        <f t="shared" si="20"/>
        <v>0.50384652507554706</v>
      </c>
      <c r="BM24">
        <f t="shared" si="21"/>
        <v>0.31068561471207745</v>
      </c>
      <c r="BN24">
        <f t="shared" si="22"/>
        <v>0.37004844498291961</v>
      </c>
      <c r="BO24">
        <f t="shared" si="23"/>
        <v>1</v>
      </c>
      <c r="BP24">
        <f t="shared" si="24"/>
        <v>0.1177572115742312</v>
      </c>
      <c r="BQ24">
        <f t="shared" si="25"/>
        <v>0.11338727610547952</v>
      </c>
      <c r="BR24">
        <f t="shared" si="26"/>
        <v>-1.1426279348221293E-2</v>
      </c>
      <c r="BS24">
        <f t="shared" si="27"/>
        <v>8.8199685399993205E-2</v>
      </c>
      <c r="BT24">
        <f t="shared" si="28"/>
        <v>0.29512094559361313</v>
      </c>
      <c r="BU24">
        <f t="shared" si="29"/>
        <v>0.53735831361170505</v>
      </c>
      <c r="BV24">
        <f t="shared" si="30"/>
        <v>0.31856793646945319</v>
      </c>
      <c r="BW24">
        <f t="shared" si="31"/>
        <v>0.25993148003461175</v>
      </c>
      <c r="BX24">
        <f t="shared" si="32"/>
        <v>6.2136413150200319E-2</v>
      </c>
      <c r="BY24">
        <f t="shared" si="33"/>
        <v>0.42088785158192926</v>
      </c>
      <c r="BZ24">
        <f t="shared" si="34"/>
        <v>0.25777452605060819</v>
      </c>
      <c r="CA24">
        <f t="shared" si="35"/>
        <v>0.34931875520168704</v>
      </c>
      <c r="CB24">
        <f t="shared" si="36"/>
        <v>0.10922206349500602</v>
      </c>
      <c r="CC24">
        <f t="shared" si="37"/>
        <v>-5.1347134996902605E-2</v>
      </c>
      <c r="CD24">
        <f t="shared" si="38"/>
        <v>0.10992711609863483</v>
      </c>
      <c r="CE24">
        <f t="shared" si="39"/>
        <v>-2.9935329541178224E-2</v>
      </c>
      <c r="CF24">
        <f t="shared" si="40"/>
        <v>-4.9053040523125667E-2</v>
      </c>
      <c r="CG24">
        <f t="shared" si="41"/>
        <v>0.22754087901108333</v>
      </c>
      <c r="CH24">
        <f t="shared" si="42"/>
        <v>5.4846674189107422E-2</v>
      </c>
      <c r="CI24">
        <f t="shared" si="43"/>
        <v>0.54051456439415757</v>
      </c>
      <c r="CJ24">
        <f t="shared" si="44"/>
        <v>0.18706058603015963</v>
      </c>
      <c r="CK24">
        <f t="shared" si="45"/>
        <v>0.13525766233694078</v>
      </c>
      <c r="CL24">
        <f t="shared" si="46"/>
        <v>0.22529086623410821</v>
      </c>
      <c r="CM24">
        <f t="shared" si="47"/>
        <v>-5.5750173498689895E-2</v>
      </c>
      <c r="CN24">
        <f t="shared" si="48"/>
        <v>0.1611122251748211</v>
      </c>
      <c r="CO24">
        <f t="shared" si="49"/>
        <v>5.3901653232608558E-2</v>
      </c>
      <c r="CP24">
        <f t="shared" si="50"/>
        <v>0.17471806098722784</v>
      </c>
      <c r="CQ24">
        <f t="shared" si="51"/>
        <v>9.6040703842107625E-2</v>
      </c>
      <c r="CR24">
        <f t="shared" si="52"/>
        <v>0.15585259981654795</v>
      </c>
      <c r="CS24">
        <f t="shared" si="53"/>
        <v>6.440565129140971E-2</v>
      </c>
      <c r="CT24">
        <f t="shared" si="54"/>
        <v>0.16669005819609903</v>
      </c>
      <c r="CU24">
        <f t="shared" si="55"/>
        <v>1.0986745729672009E-2</v>
      </c>
      <c r="CV24">
        <f t="shared" si="0"/>
        <v>0.57502061328619347</v>
      </c>
    </row>
    <row r="25" spans="1:104">
      <c r="A25" t="s">
        <v>31</v>
      </c>
      <c r="C25">
        <v>0</v>
      </c>
      <c r="D25">
        <v>0.26019644831848043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0.32032801588826959</v>
      </c>
      <c r="L25">
        <v>0</v>
      </c>
      <c r="M25">
        <v>0.18605805011163482</v>
      </c>
      <c r="N25">
        <v>0.14113330040222991</v>
      </c>
      <c r="O25">
        <v>0.13481631277384565</v>
      </c>
      <c r="P25">
        <v>0.50676898573807283</v>
      </c>
      <c r="Q25">
        <v>0</v>
      </c>
      <c r="R25">
        <v>0.42716787697565145</v>
      </c>
      <c r="S25">
        <v>0.22760033381382291</v>
      </c>
      <c r="T25">
        <v>0</v>
      </c>
      <c r="U25">
        <v>0.12671862130140024</v>
      </c>
      <c r="V25">
        <v>0.18185124568103292</v>
      </c>
      <c r="W25">
        <v>0.70851636672807139</v>
      </c>
      <c r="X25">
        <v>0</v>
      </c>
      <c r="Y25">
        <v>0</v>
      </c>
      <c r="Z25">
        <v>0</v>
      </c>
      <c r="AA25">
        <v>0</v>
      </c>
      <c r="AB25">
        <v>0.30275507114744171</v>
      </c>
      <c r="AC25">
        <v>0</v>
      </c>
      <c r="AD25">
        <v>0</v>
      </c>
      <c r="AE25">
        <v>0</v>
      </c>
      <c r="AF25">
        <v>1.6444663706627201</v>
      </c>
      <c r="AG25">
        <v>0.13422818791946309</v>
      </c>
      <c r="AH25">
        <v>0</v>
      </c>
      <c r="AI25">
        <v>0</v>
      </c>
      <c r="AJ25">
        <v>0.94774752006065588</v>
      </c>
      <c r="AK25">
        <v>0</v>
      </c>
      <c r="AL25">
        <v>8.1353726000650828E-2</v>
      </c>
      <c r="AM25">
        <v>0.1503872471614407</v>
      </c>
      <c r="AN25" t="e">
        <v>#DIV/0!</v>
      </c>
      <c r="AO25">
        <v>0.18647980009365431</v>
      </c>
      <c r="AP25">
        <v>567</v>
      </c>
      <c r="AQ25">
        <v>1</v>
      </c>
      <c r="AR25">
        <v>16</v>
      </c>
      <c r="AS25">
        <f t="shared" si="1"/>
        <v>0.18132581608586493</v>
      </c>
      <c r="AT25">
        <f t="shared" si="2"/>
        <v>-3.9762909779168604E-2</v>
      </c>
      <c r="AU25">
        <f t="shared" si="3"/>
        <v>7.7142005432142141E-2</v>
      </c>
      <c r="AV25">
        <f t="shared" si="4"/>
        <v>-5.3931985185040721E-2</v>
      </c>
      <c r="AW25">
        <f t="shared" si="5"/>
        <v>-0.11601845687389546</v>
      </c>
      <c r="AX25">
        <f t="shared" si="6"/>
        <v>7.9798092611351429E-2</v>
      </c>
      <c r="AY25">
        <f t="shared" si="7"/>
        <v>0.15904513377219248</v>
      </c>
      <c r="AZ25">
        <f t="shared" si="8"/>
        <v>-7.2219907484102425E-2</v>
      </c>
      <c r="BA25">
        <f t="shared" si="9"/>
        <v>-3.7631721161961576E-2</v>
      </c>
      <c r="BB25">
        <f t="shared" si="10"/>
        <v>0.22523207941644552</v>
      </c>
      <c r="BC25">
        <f t="shared" si="11"/>
        <v>-3.1163079040567063E-2</v>
      </c>
      <c r="BD25">
        <f t="shared" si="12"/>
        <v>-6.9677894918824312E-2</v>
      </c>
      <c r="BE25">
        <f t="shared" si="13"/>
        <v>-5.7917228768267E-2</v>
      </c>
      <c r="BF25">
        <f t="shared" si="14"/>
        <v>-7.4957974325904463E-3</v>
      </c>
      <c r="BG25">
        <f t="shared" si="15"/>
        <v>0.18498677768878288</v>
      </c>
      <c r="BH25">
        <f t="shared" si="16"/>
        <v>6.868764838671669E-2</v>
      </c>
      <c r="BI25">
        <f t="shared" si="17"/>
        <v>7.9912106363654409E-2</v>
      </c>
      <c r="BJ25">
        <f t="shared" si="18"/>
        <v>-3.6758941977366633E-3</v>
      </c>
      <c r="BK25">
        <f t="shared" si="19"/>
        <v>2.6554068730855404E-2</v>
      </c>
      <c r="BL25">
        <f t="shared" si="20"/>
        <v>0.10465163984078925</v>
      </c>
      <c r="BM25">
        <f t="shared" si="21"/>
        <v>5.9728629456206078E-2</v>
      </c>
      <c r="BN25">
        <f t="shared" si="22"/>
        <v>-6.5782246799235458E-2</v>
      </c>
      <c r="BO25">
        <f t="shared" si="23"/>
        <v>0.1177572115742312</v>
      </c>
      <c r="BP25">
        <f t="shared" si="24"/>
        <v>1</v>
      </c>
      <c r="BQ25">
        <f t="shared" si="25"/>
        <v>1.7713749847703929E-2</v>
      </c>
      <c r="BR25">
        <f t="shared" si="26"/>
        <v>-9.0686457529922562E-2</v>
      </c>
      <c r="BS25">
        <f t="shared" si="27"/>
        <v>2.048359630626527E-2</v>
      </c>
      <c r="BT25">
        <f t="shared" si="28"/>
        <v>0.10912647345986802</v>
      </c>
      <c r="BU25">
        <f t="shared" si="29"/>
        <v>-0.11597444298882577</v>
      </c>
      <c r="BV25">
        <f t="shared" si="30"/>
        <v>-0.12254049434690195</v>
      </c>
      <c r="BW25">
        <f t="shared" si="31"/>
        <v>-1.9574710919512274E-2</v>
      </c>
      <c r="BX25">
        <f t="shared" si="32"/>
        <v>7.7915491670961887E-2</v>
      </c>
      <c r="BY25">
        <f t="shared" si="33"/>
        <v>0.18866818158084894</v>
      </c>
      <c r="BZ25">
        <f t="shared" si="34"/>
        <v>4.1903329832653304E-2</v>
      </c>
      <c r="CA25">
        <f t="shared" si="35"/>
        <v>0.15232143380889601</v>
      </c>
      <c r="CB25">
        <f t="shared" si="36"/>
        <v>-4.4679952477526937E-2</v>
      </c>
      <c r="CC25">
        <f t="shared" si="37"/>
        <v>-0.16276109085438786</v>
      </c>
      <c r="CD25">
        <f t="shared" si="38"/>
        <v>-6.5629984109217693E-2</v>
      </c>
      <c r="CE25">
        <f t="shared" si="39"/>
        <v>-7.1919899601769838E-2</v>
      </c>
      <c r="CF25">
        <f t="shared" si="40"/>
        <v>-0.14885778180322423</v>
      </c>
      <c r="CG25">
        <f t="shared" si="41"/>
        <v>5.6402456094541498E-3</v>
      </c>
      <c r="CH25">
        <f t="shared" si="42"/>
        <v>-6.4230724032861161E-2</v>
      </c>
      <c r="CI25">
        <f t="shared" si="43"/>
        <v>0.17605635182145871</v>
      </c>
      <c r="CJ25">
        <f t="shared" si="44"/>
        <v>6.2622898263944501E-2</v>
      </c>
      <c r="CK25">
        <f t="shared" si="45"/>
        <v>-2.578401968577531E-2</v>
      </c>
      <c r="CL25">
        <f t="shared" si="46"/>
        <v>0.4385001587059178</v>
      </c>
      <c r="CM25">
        <f t="shared" si="47"/>
        <v>1.7734549639484017E-2</v>
      </c>
      <c r="CN25">
        <f t="shared" si="48"/>
        <v>-0.10395755701002375</v>
      </c>
      <c r="CO25">
        <f t="shared" si="49"/>
        <v>5.0858795722667369E-2</v>
      </c>
      <c r="CP25">
        <f t="shared" si="50"/>
        <v>-1.795947743333481E-2</v>
      </c>
      <c r="CQ25">
        <f t="shared" si="51"/>
        <v>0.21901734479254101</v>
      </c>
      <c r="CR25">
        <f t="shared" si="52"/>
        <v>-6.6660329960867931E-2</v>
      </c>
      <c r="CS25">
        <f t="shared" si="53"/>
        <v>8.9595184974242112E-2</v>
      </c>
      <c r="CT25">
        <f t="shared" si="54"/>
        <v>0.22758705440604801</v>
      </c>
      <c r="CU25">
        <f t="shared" si="55"/>
        <v>-9.7310817183031653E-2</v>
      </c>
      <c r="CV25">
        <f t="shared" si="0"/>
        <v>0.4385001587059178</v>
      </c>
    </row>
    <row r="26" spans="1:104">
      <c r="A26" t="s">
        <v>32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0.80876406146606872</v>
      </c>
      <c r="K26">
        <v>6.4065603177653918E-2</v>
      </c>
      <c r="L26">
        <v>9.2738569971251045E-2</v>
      </c>
      <c r="M26">
        <v>0.43413545026048128</v>
      </c>
      <c r="N26">
        <v>7.0566650201114953E-2</v>
      </c>
      <c r="O26">
        <v>0.13481631277384565</v>
      </c>
      <c r="P26">
        <v>0</v>
      </c>
      <c r="Q26">
        <v>0.14265335235378032</v>
      </c>
      <c r="R26">
        <v>1.4238929232521715</v>
      </c>
      <c r="S26">
        <v>0.15173355587588194</v>
      </c>
      <c r="T26">
        <v>0.24934546814611644</v>
      </c>
      <c r="U26">
        <v>0.31679655325350065</v>
      </c>
      <c r="V26">
        <v>0.45462811420258231</v>
      </c>
      <c r="W26">
        <v>7.0851636672807139E-2</v>
      </c>
      <c r="X26">
        <v>0.29832935560859192</v>
      </c>
      <c r="Y26">
        <v>0.16643088957310476</v>
      </c>
      <c r="Z26">
        <v>0</v>
      </c>
      <c r="AA26">
        <v>0</v>
      </c>
      <c r="AB26">
        <v>7.5688767786860428E-2</v>
      </c>
      <c r="AC26">
        <v>0</v>
      </c>
      <c r="AD26">
        <v>0</v>
      </c>
      <c r="AE26">
        <v>0.18125793003443902</v>
      </c>
      <c r="AF26">
        <v>0</v>
      </c>
      <c r="AG26">
        <v>0.40268456375838924</v>
      </c>
      <c r="AH26">
        <v>9.0114445345588892E-2</v>
      </c>
      <c r="AI26">
        <v>0.3292361720807726</v>
      </c>
      <c r="AJ26">
        <v>0.12636633600808744</v>
      </c>
      <c r="AK26">
        <v>9.2980009298000932E-2</v>
      </c>
      <c r="AL26">
        <v>0</v>
      </c>
      <c r="AM26">
        <v>7.5193623580720348E-2</v>
      </c>
      <c r="AN26" t="e">
        <v>#DIV/0!</v>
      </c>
      <c r="AO26">
        <v>0.17611981119956238</v>
      </c>
      <c r="AP26">
        <v>603</v>
      </c>
      <c r="AQ26">
        <v>1</v>
      </c>
      <c r="AR26">
        <v>22</v>
      </c>
      <c r="AS26">
        <f t="shared" si="1"/>
        <v>-0.14017834252979505</v>
      </c>
      <c r="AT26">
        <f t="shared" si="2"/>
        <v>0.43764943606661638</v>
      </c>
      <c r="AU26">
        <f t="shared" si="3"/>
        <v>0.48409517932026913</v>
      </c>
      <c r="AV26">
        <f t="shared" si="4"/>
        <v>0.26827186307780676</v>
      </c>
      <c r="AW26">
        <f t="shared" si="5"/>
        <v>7.8408204983129462E-2</v>
      </c>
      <c r="AX26">
        <f t="shared" si="6"/>
        <v>0.1711121761726499</v>
      </c>
      <c r="AY26">
        <f t="shared" si="7"/>
        <v>0.13217848359184703</v>
      </c>
      <c r="AZ26">
        <f t="shared" si="8"/>
        <v>0.15407811331278751</v>
      </c>
      <c r="BA26">
        <f t="shared" si="9"/>
        <v>0.64833373308822828</v>
      </c>
      <c r="BB26">
        <f t="shared" si="10"/>
        <v>-9.0415724557799601E-2</v>
      </c>
      <c r="BC26">
        <f t="shared" si="11"/>
        <v>-2.0765285144466933E-2</v>
      </c>
      <c r="BD26">
        <f t="shared" si="12"/>
        <v>6.1964620236353428E-2</v>
      </c>
      <c r="BE26">
        <f t="shared" si="13"/>
        <v>0.19426408253639893</v>
      </c>
      <c r="BF26">
        <f t="shared" si="14"/>
        <v>-9.6357311644918509E-2</v>
      </c>
      <c r="BG26">
        <f t="shared" si="15"/>
        <v>4.1787434154067604E-2</v>
      </c>
      <c r="BH26">
        <f t="shared" si="16"/>
        <v>6.3124167975511528E-2</v>
      </c>
      <c r="BI26">
        <f t="shared" si="17"/>
        <v>6.0014201272810049E-2</v>
      </c>
      <c r="BJ26">
        <f t="shared" si="18"/>
        <v>0.12276959908976745</v>
      </c>
      <c r="BK26">
        <f t="shared" si="19"/>
        <v>-0.1171229725627612</v>
      </c>
      <c r="BL26">
        <f t="shared" si="20"/>
        <v>-9.7267874076372107E-2</v>
      </c>
      <c r="BM26">
        <f t="shared" si="21"/>
        <v>-5.2604357817602157E-2</v>
      </c>
      <c r="BN26">
        <f t="shared" si="22"/>
        <v>5.1804708838755736E-2</v>
      </c>
      <c r="BO26">
        <f t="shared" si="23"/>
        <v>0.11338727610547952</v>
      </c>
      <c r="BP26">
        <f t="shared" si="24"/>
        <v>1.7713749847703929E-2</v>
      </c>
      <c r="BQ26">
        <f t="shared" si="25"/>
        <v>1</v>
      </c>
      <c r="BR26">
        <f t="shared" si="26"/>
        <v>-4.1395933923031748E-3</v>
      </c>
      <c r="BS26">
        <f t="shared" si="27"/>
        <v>4.1341343500003363E-3</v>
      </c>
      <c r="BT26">
        <f t="shared" si="28"/>
        <v>0.14299063983859719</v>
      </c>
      <c r="BU26">
        <f t="shared" si="29"/>
        <v>0.21887021906308354</v>
      </c>
      <c r="BV26">
        <f t="shared" si="30"/>
        <v>0.28484262264292759</v>
      </c>
      <c r="BW26">
        <f t="shared" si="31"/>
        <v>-1.9690502476545295E-2</v>
      </c>
      <c r="BX26">
        <f t="shared" si="32"/>
        <v>2.1897204533896982E-2</v>
      </c>
      <c r="BY26">
        <f t="shared" si="33"/>
        <v>3.5826334573406886E-2</v>
      </c>
      <c r="BZ26">
        <f t="shared" si="34"/>
        <v>0.40283165309122537</v>
      </c>
      <c r="CA26">
        <f t="shared" si="35"/>
        <v>-8.8187128959497887E-2</v>
      </c>
      <c r="CB26">
        <f t="shared" si="36"/>
        <v>9.195162457649575E-2</v>
      </c>
      <c r="CC26">
        <f t="shared" si="37"/>
        <v>3.3365908540628549E-2</v>
      </c>
      <c r="CD26">
        <f t="shared" si="38"/>
        <v>6.885723145068387E-2</v>
      </c>
      <c r="CE26">
        <f t="shared" si="39"/>
        <v>-3.8712367481606044E-2</v>
      </c>
      <c r="CF26">
        <f t="shared" si="40"/>
        <v>-1.5940977846909794E-2</v>
      </c>
      <c r="CG26">
        <f t="shared" si="41"/>
        <v>-6.8476821133384047E-2</v>
      </c>
      <c r="CH26">
        <f t="shared" si="42"/>
        <v>-0.10288715225008484</v>
      </c>
      <c r="CI26">
        <f t="shared" si="43"/>
        <v>-0.10888260324642839</v>
      </c>
      <c r="CJ26">
        <f t="shared" si="44"/>
        <v>-7.2209910766530203E-2</v>
      </c>
      <c r="CK26">
        <f t="shared" si="45"/>
        <v>5.5157501292295002E-3</v>
      </c>
      <c r="CL26">
        <f t="shared" si="46"/>
        <v>-9.9633590285865117E-2</v>
      </c>
      <c r="CM26">
        <f t="shared" si="47"/>
        <v>-1.2192403145947471E-3</v>
      </c>
      <c r="CN26">
        <f t="shared" si="48"/>
        <v>0.31378691088667593</v>
      </c>
      <c r="CO26">
        <f t="shared" si="49"/>
        <v>0.2078958106953174</v>
      </c>
      <c r="CP26">
        <f t="shared" si="50"/>
        <v>-1.6958152897424111E-2</v>
      </c>
      <c r="CQ26">
        <f t="shared" si="51"/>
        <v>-7.1418570097814299E-2</v>
      </c>
      <c r="CR26">
        <f t="shared" si="52"/>
        <v>-8.1154231332990351E-2</v>
      </c>
      <c r="CS26">
        <f t="shared" si="53"/>
        <v>0.15810274795573154</v>
      </c>
      <c r="CT26">
        <f t="shared" si="54"/>
        <v>-1.2759288177033971E-2</v>
      </c>
      <c r="CU26">
        <f t="shared" si="55"/>
        <v>-0.13999686639901424</v>
      </c>
      <c r="CV26">
        <f t="shared" si="0"/>
        <v>0.64833373308822828</v>
      </c>
      <c r="CW26" t="str">
        <f>A26</f>
        <v>critical</v>
      </c>
      <c r="CX26" t="s">
        <v>16</v>
      </c>
    </row>
    <row r="27" spans="1:104">
      <c r="A27" t="s">
        <v>33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0.55817415033490447</v>
      </c>
      <c r="N27">
        <v>0.49396655140780471</v>
      </c>
      <c r="O27">
        <v>0.20222446916076844</v>
      </c>
      <c r="P27">
        <v>0</v>
      </c>
      <c r="Q27">
        <v>2.1398002853067046</v>
      </c>
      <c r="R27">
        <v>0</v>
      </c>
      <c r="S27">
        <v>0</v>
      </c>
      <c r="T27">
        <v>0.37401820221917464</v>
      </c>
      <c r="U27">
        <v>0.57023379585630107</v>
      </c>
      <c r="V27">
        <v>0</v>
      </c>
      <c r="W27">
        <v>0.28340654669122856</v>
      </c>
      <c r="X27">
        <v>0</v>
      </c>
      <c r="Y27">
        <v>0</v>
      </c>
      <c r="Z27">
        <v>0</v>
      </c>
      <c r="AA27">
        <v>0.17889087656529518</v>
      </c>
      <c r="AB27">
        <v>0.15137753557372086</v>
      </c>
      <c r="AC27">
        <v>0</v>
      </c>
      <c r="AD27">
        <v>9.638554216867469E-2</v>
      </c>
      <c r="AE27">
        <v>0</v>
      </c>
      <c r="AF27">
        <v>0</v>
      </c>
      <c r="AG27">
        <v>0</v>
      </c>
      <c r="AH27">
        <v>0.18022889069117778</v>
      </c>
      <c r="AI27">
        <v>0</v>
      </c>
      <c r="AJ27">
        <v>0</v>
      </c>
      <c r="AK27">
        <v>0</v>
      </c>
      <c r="AL27">
        <v>0</v>
      </c>
      <c r="AM27">
        <v>0.67674261222648324</v>
      </c>
      <c r="AN27" t="e">
        <v>#DIV/0!</v>
      </c>
      <c r="AO27">
        <v>0.17404781342074402</v>
      </c>
      <c r="AP27">
        <v>606</v>
      </c>
      <c r="AQ27">
        <v>0</v>
      </c>
      <c r="AR27">
        <v>12</v>
      </c>
      <c r="AS27">
        <f t="shared" si="1"/>
        <v>0.10643412204793505</v>
      </c>
      <c r="AT27">
        <f t="shared" si="2"/>
        <v>0.24386536627721273</v>
      </c>
      <c r="AU27">
        <f t="shared" si="3"/>
        <v>-5.9108361763946585E-2</v>
      </c>
      <c r="AV27">
        <f t="shared" si="4"/>
        <v>0.25451325008107989</v>
      </c>
      <c r="AW27">
        <f t="shared" si="5"/>
        <v>-7.4480553029667898E-2</v>
      </c>
      <c r="AX27">
        <f t="shared" si="6"/>
        <v>0.13482275628594287</v>
      </c>
      <c r="AY27">
        <f t="shared" si="7"/>
        <v>-1.1767672921989786E-2</v>
      </c>
      <c r="AZ27">
        <f t="shared" si="8"/>
        <v>0.25669359627691923</v>
      </c>
      <c r="BA27">
        <f t="shared" si="9"/>
        <v>0.18041380504673415</v>
      </c>
      <c r="BB27">
        <f t="shared" si="10"/>
        <v>-3.5118879086954808E-3</v>
      </c>
      <c r="BC27">
        <f t="shared" si="11"/>
        <v>0.24973810794763626</v>
      </c>
      <c r="BD27">
        <f t="shared" si="12"/>
        <v>-3.4305926475804098E-2</v>
      </c>
      <c r="BE27">
        <f t="shared" si="13"/>
        <v>0.10690799140580588</v>
      </c>
      <c r="BF27">
        <f t="shared" si="14"/>
        <v>-0.11254191150487712</v>
      </c>
      <c r="BG27">
        <f t="shared" si="15"/>
        <v>0.28891058346015175</v>
      </c>
      <c r="BH27">
        <f t="shared" si="16"/>
        <v>0.11652559317649126</v>
      </c>
      <c r="BI27">
        <f t="shared" si="17"/>
        <v>0.52270196344313169</v>
      </c>
      <c r="BJ27">
        <f t="shared" si="18"/>
        <v>0.18232127843222745</v>
      </c>
      <c r="BK27">
        <f t="shared" si="19"/>
        <v>-0.14326285713241846</v>
      </c>
      <c r="BL27">
        <f t="shared" si="20"/>
        <v>0.20744661653763505</v>
      </c>
      <c r="BM27">
        <f t="shared" si="21"/>
        <v>2.2587239905888561E-2</v>
      </c>
      <c r="BN27">
        <f t="shared" si="22"/>
        <v>6.3822178948540989E-2</v>
      </c>
      <c r="BO27">
        <f t="shared" si="23"/>
        <v>-1.1426279348221293E-2</v>
      </c>
      <c r="BP27">
        <f t="shared" si="24"/>
        <v>-9.0686457529922562E-2</v>
      </c>
      <c r="BQ27">
        <f t="shared" si="25"/>
        <v>-4.1395933923031748E-3</v>
      </c>
      <c r="BR27">
        <f t="shared" si="26"/>
        <v>1.0000000000000002</v>
      </c>
      <c r="BS27">
        <f t="shared" si="27"/>
        <v>-7.0714220674260322E-2</v>
      </c>
      <c r="BT27">
        <f t="shared" si="28"/>
        <v>6.3138058762155017E-2</v>
      </c>
      <c r="BU27">
        <f t="shared" si="29"/>
        <v>0.13062437488595111</v>
      </c>
      <c r="BV27">
        <f t="shared" si="30"/>
        <v>0.17712485315664908</v>
      </c>
      <c r="BW27">
        <f t="shared" si="31"/>
        <v>-2.9615643896744807E-2</v>
      </c>
      <c r="BX27">
        <f t="shared" si="32"/>
        <v>-2.3872096900321941E-2</v>
      </c>
      <c r="BY27">
        <f t="shared" si="33"/>
        <v>2.5458801257962901E-2</v>
      </c>
      <c r="BZ27">
        <f t="shared" si="34"/>
        <v>-9.3010300658366907E-2</v>
      </c>
      <c r="CA27">
        <f t="shared" si="35"/>
        <v>-3.4691674438025795E-2</v>
      </c>
      <c r="CB27">
        <f t="shared" si="36"/>
        <v>0.44008895236801954</v>
      </c>
      <c r="CC27">
        <f t="shared" si="37"/>
        <v>0.15399389004123509</v>
      </c>
      <c r="CD27">
        <f t="shared" si="38"/>
        <v>0.42855427044262367</v>
      </c>
      <c r="CE27">
        <f t="shared" si="39"/>
        <v>-6.9432464117613057E-2</v>
      </c>
      <c r="CF27">
        <f t="shared" si="40"/>
        <v>0.36802358063575602</v>
      </c>
      <c r="CG27">
        <f t="shared" si="41"/>
        <v>0.12336731638221829</v>
      </c>
      <c r="CH27">
        <f t="shared" si="42"/>
        <v>0.10105095499106252</v>
      </c>
      <c r="CI27">
        <f t="shared" si="43"/>
        <v>-9.8498324132620628E-3</v>
      </c>
      <c r="CJ27">
        <f t="shared" si="44"/>
        <v>-0.14826750944345182</v>
      </c>
      <c r="CK27">
        <f t="shared" si="45"/>
        <v>0.2792024162319533</v>
      </c>
      <c r="CL27">
        <f t="shared" si="46"/>
        <v>-1.7757609529867609E-2</v>
      </c>
      <c r="CM27">
        <f t="shared" si="47"/>
        <v>7.483387826168135E-2</v>
      </c>
      <c r="CN27">
        <f t="shared" si="48"/>
        <v>6.5718137631516363E-2</v>
      </c>
      <c r="CO27">
        <f t="shared" si="49"/>
        <v>0.26437832454795568</v>
      </c>
      <c r="CP27">
        <f t="shared" si="50"/>
        <v>-1.7748379837636042E-2</v>
      </c>
      <c r="CQ27">
        <f t="shared" si="51"/>
        <v>0.15026397867129823</v>
      </c>
      <c r="CR27">
        <f t="shared" si="52"/>
        <v>0.23434503576939908</v>
      </c>
      <c r="CS27">
        <f t="shared" si="53"/>
        <v>0.11720417249028069</v>
      </c>
      <c r="CT27">
        <f t="shared" si="54"/>
        <v>-1.1216578994914924E-2</v>
      </c>
      <c r="CU27">
        <f t="shared" si="55"/>
        <v>-5.5999542632638691E-2</v>
      </c>
      <c r="CV27">
        <f t="shared" si="0"/>
        <v>0.52270196344313169</v>
      </c>
    </row>
    <row r="28" spans="1:104">
      <c r="A28" t="s">
        <v>34</v>
      </c>
      <c r="B28" t="s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7.1326676176890161E-2</v>
      </c>
      <c r="R28">
        <v>0.35597323081304288</v>
      </c>
      <c r="S28">
        <v>0</v>
      </c>
      <c r="T28">
        <v>0</v>
      </c>
      <c r="U28">
        <v>0.38015586390420075</v>
      </c>
      <c r="V28">
        <v>9.092562284051646E-2</v>
      </c>
      <c r="W28">
        <v>7.0851636672807139E-2</v>
      </c>
      <c r="X28">
        <v>0.44749403341288785</v>
      </c>
      <c r="Y28">
        <v>0</v>
      </c>
      <c r="Z28">
        <v>0.34828036569438398</v>
      </c>
      <c r="AA28">
        <v>0</v>
      </c>
      <c r="AB28">
        <v>0.52982137450802302</v>
      </c>
      <c r="AC28">
        <v>8.8331419485911139E-2</v>
      </c>
      <c r="AD28">
        <v>1.542168674698795</v>
      </c>
      <c r="AE28">
        <v>1.2688055102410731</v>
      </c>
      <c r="AF28">
        <v>0.49333991119881604</v>
      </c>
      <c r="AG28">
        <v>0</v>
      </c>
      <c r="AH28">
        <v>0.63080111741912237</v>
      </c>
      <c r="AI28">
        <v>0</v>
      </c>
      <c r="AJ28">
        <v>0</v>
      </c>
      <c r="AK28">
        <v>9.2980009298000932E-2</v>
      </c>
      <c r="AL28">
        <v>0.32541490400260331</v>
      </c>
      <c r="AM28">
        <v>0</v>
      </c>
      <c r="AN28" t="e">
        <v>#DIV/0!</v>
      </c>
      <c r="AO28">
        <v>0.16575982230547048</v>
      </c>
      <c r="AP28">
        <v>634</v>
      </c>
      <c r="AQ28">
        <v>0</v>
      </c>
      <c r="AR28">
        <v>15</v>
      </c>
      <c r="AS28">
        <f t="shared" si="1"/>
        <v>0.36276642937054937</v>
      </c>
      <c r="AT28">
        <f t="shared" si="2"/>
        <v>6.3402194978903731E-2</v>
      </c>
      <c r="AU28">
        <f t="shared" si="3"/>
        <v>0.36564858793183491</v>
      </c>
      <c r="AV28">
        <f t="shared" si="4"/>
        <v>-0.14909857851852112</v>
      </c>
      <c r="AW28">
        <f t="shared" si="5"/>
        <v>5.3294127739027725E-2</v>
      </c>
      <c r="AX28">
        <f t="shared" si="6"/>
        <v>9.623557927713737E-3</v>
      </c>
      <c r="AY28">
        <f t="shared" si="7"/>
        <v>0.16233144863758786</v>
      </c>
      <c r="AZ28">
        <f t="shared" si="8"/>
        <v>-0.14670603044582703</v>
      </c>
      <c r="BA28">
        <f t="shared" si="9"/>
        <v>-3.8154331541847913E-2</v>
      </c>
      <c r="BB28">
        <f t="shared" si="10"/>
        <v>0.70430338847380591</v>
      </c>
      <c r="BC28">
        <f t="shared" si="11"/>
        <v>-6.3878341623389789E-2</v>
      </c>
      <c r="BD28">
        <f t="shared" si="12"/>
        <v>0.10561164692984125</v>
      </c>
      <c r="BE28">
        <f t="shared" si="13"/>
        <v>-0.17682057876818061</v>
      </c>
      <c r="BF28">
        <f t="shared" si="14"/>
        <v>0.17223195106891437</v>
      </c>
      <c r="BG28">
        <f t="shared" si="15"/>
        <v>7.2678439934273115E-2</v>
      </c>
      <c r="BH28">
        <f t="shared" si="16"/>
        <v>0.26028846893523044</v>
      </c>
      <c r="BI28">
        <f t="shared" si="17"/>
        <v>-0.17477311721433125</v>
      </c>
      <c r="BJ28">
        <f t="shared" si="18"/>
        <v>-0.18041491729032788</v>
      </c>
      <c r="BK28">
        <f t="shared" si="19"/>
        <v>0.27193715534551977</v>
      </c>
      <c r="BL28">
        <f t="shared" si="20"/>
        <v>-1.8839686991215496E-2</v>
      </c>
      <c r="BM28">
        <f t="shared" si="21"/>
        <v>-3.2444196172674501E-2</v>
      </c>
      <c r="BN28">
        <f t="shared" si="22"/>
        <v>-0.18722801659816052</v>
      </c>
      <c r="BO28">
        <f t="shared" si="23"/>
        <v>8.8199685399993205E-2</v>
      </c>
      <c r="BP28">
        <f t="shared" si="24"/>
        <v>2.048359630626527E-2</v>
      </c>
      <c r="BQ28">
        <f t="shared" si="25"/>
        <v>4.1341343500003363E-3</v>
      </c>
      <c r="BR28">
        <f t="shared" si="26"/>
        <v>-7.0714220674260322E-2</v>
      </c>
      <c r="BS28">
        <f t="shared" si="27"/>
        <v>1.0000000000000002</v>
      </c>
      <c r="BT28">
        <f t="shared" si="28"/>
        <v>4.1170993222972491E-2</v>
      </c>
      <c r="BU28">
        <f t="shared" si="29"/>
        <v>9.2758680430305565E-2</v>
      </c>
      <c r="BV28">
        <f t="shared" si="30"/>
        <v>0.14813005703377038</v>
      </c>
      <c r="BW28">
        <f t="shared" si="31"/>
        <v>-0.1005160394743389</v>
      </c>
      <c r="BX28">
        <f t="shared" si="32"/>
        <v>-0.13586344817627968</v>
      </c>
      <c r="BY28">
        <f t="shared" si="33"/>
        <v>-4.7572820592567872E-2</v>
      </c>
      <c r="BZ28">
        <f t="shared" si="34"/>
        <v>-9.8601137928443938E-2</v>
      </c>
      <c r="CA28">
        <f t="shared" si="35"/>
        <v>0.16486910839604327</v>
      </c>
      <c r="CB28">
        <f t="shared" si="36"/>
        <v>-6.0463388148471055E-2</v>
      </c>
      <c r="CC28">
        <f t="shared" si="37"/>
        <v>8.8941383259288104E-2</v>
      </c>
      <c r="CD28">
        <f t="shared" si="38"/>
        <v>2.1699875096800741E-2</v>
      </c>
      <c r="CE28">
        <f t="shared" si="39"/>
        <v>0.33608857884263343</v>
      </c>
      <c r="CF28">
        <f t="shared" si="40"/>
        <v>0.41197245777635538</v>
      </c>
      <c r="CG28">
        <f t="shared" si="41"/>
        <v>-0.14735131077630467</v>
      </c>
      <c r="CH28">
        <f t="shared" si="42"/>
        <v>-3.3784431507855955E-2</v>
      </c>
      <c r="CI28">
        <f t="shared" si="43"/>
        <v>-8.1204521257471698E-2</v>
      </c>
      <c r="CJ28">
        <f t="shared" si="44"/>
        <v>0.6232198018101659</v>
      </c>
      <c r="CK28">
        <f t="shared" si="45"/>
        <v>-6.654061758548889E-2</v>
      </c>
      <c r="CL28">
        <f t="shared" si="46"/>
        <v>-2.3690193606654534E-2</v>
      </c>
      <c r="CM28">
        <f t="shared" si="47"/>
        <v>0.11857261412028169</v>
      </c>
      <c r="CN28">
        <f t="shared" si="48"/>
        <v>-1.7490315205506982E-2</v>
      </c>
      <c r="CO28">
        <f t="shared" si="49"/>
        <v>-0.17812724632260471</v>
      </c>
      <c r="CP28">
        <f t="shared" si="50"/>
        <v>0.20443487049390599</v>
      </c>
      <c r="CQ28">
        <f t="shared" si="51"/>
        <v>0.47206790614346483</v>
      </c>
      <c r="CR28">
        <f t="shared" si="52"/>
        <v>-9.5256923076045427E-2</v>
      </c>
      <c r="CS28">
        <f t="shared" si="53"/>
        <v>0.15435486120917521</v>
      </c>
      <c r="CT28">
        <f t="shared" si="54"/>
        <v>0.16079090105228058</v>
      </c>
      <c r="CU28">
        <f t="shared" si="55"/>
        <v>0.13043064392795919</v>
      </c>
      <c r="CV28">
        <f t="shared" si="0"/>
        <v>0.70430338847380591</v>
      </c>
      <c r="CW28" t="str">
        <f t="shared" ref="CW28:CW29" si="59">A28</f>
        <v>furlough</v>
      </c>
      <c r="CX28" t="s">
        <v>17</v>
      </c>
      <c r="CY28" t="s">
        <v>51</v>
      </c>
    </row>
    <row r="29" spans="1:104">
      <c r="A29" t="s">
        <v>35</v>
      </c>
      <c r="B29" t="s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0.21413276231263381</v>
      </c>
      <c r="I29">
        <v>0</v>
      </c>
      <c r="J29">
        <v>0</v>
      </c>
      <c r="K29">
        <v>6.4065603177653918E-2</v>
      </c>
      <c r="L29">
        <v>9.2738569971251045E-2</v>
      </c>
      <c r="M29">
        <v>0.12403870007442322</v>
      </c>
      <c r="N29">
        <v>7.0566650201114953E-2</v>
      </c>
      <c r="O29">
        <v>0</v>
      </c>
      <c r="P29">
        <v>0.57916455512922604</v>
      </c>
      <c r="Q29">
        <v>0.42796005706134099</v>
      </c>
      <c r="R29">
        <v>0.14238929232521716</v>
      </c>
      <c r="S29">
        <v>0.22760033381382291</v>
      </c>
      <c r="T29">
        <v>0</v>
      </c>
      <c r="U29">
        <v>0.19007793195210038</v>
      </c>
      <c r="V29">
        <v>1.5457355882887798</v>
      </c>
      <c r="W29">
        <v>0</v>
      </c>
      <c r="X29">
        <v>7.4582338902147979E-2</v>
      </c>
      <c r="Y29">
        <v>8.3215444786552378E-2</v>
      </c>
      <c r="Z29">
        <v>0</v>
      </c>
      <c r="AA29">
        <v>0.17889087656529518</v>
      </c>
      <c r="AB29">
        <v>0.22706630336058128</v>
      </c>
      <c r="AC29">
        <v>0.52998851691546678</v>
      </c>
      <c r="AD29">
        <v>0.28915662650602408</v>
      </c>
      <c r="AE29">
        <v>9.0628965017219509E-2</v>
      </c>
      <c r="AF29">
        <v>0.32889327413254399</v>
      </c>
      <c r="AG29">
        <v>0.6040268456375838</v>
      </c>
      <c r="AH29">
        <v>9.0114445345588892E-2</v>
      </c>
      <c r="AI29">
        <v>0</v>
      </c>
      <c r="AJ29">
        <v>0</v>
      </c>
      <c r="AK29">
        <v>0</v>
      </c>
      <c r="AL29">
        <v>0</v>
      </c>
      <c r="AM29">
        <v>0</v>
      </c>
      <c r="AN29" t="e">
        <v>#DIV/0!</v>
      </c>
      <c r="AO29">
        <v>0.16161582674783373</v>
      </c>
      <c r="AP29">
        <v>654</v>
      </c>
      <c r="AQ29">
        <v>1</v>
      </c>
      <c r="AR29">
        <v>20</v>
      </c>
      <c r="AS29">
        <f t="shared" si="1"/>
        <v>0.13809638075254796</v>
      </c>
      <c r="AT29">
        <f t="shared" si="2"/>
        <v>0.25029379783275191</v>
      </c>
      <c r="AU29">
        <f t="shared" si="3"/>
        <v>0.24057661948344397</v>
      </c>
      <c r="AV29">
        <f t="shared" si="4"/>
        <v>-0.11898900730630808</v>
      </c>
      <c r="AW29">
        <f t="shared" si="5"/>
        <v>-0.12040063294085757</v>
      </c>
      <c r="AX29">
        <f t="shared" si="6"/>
        <v>0.61073706501132718</v>
      </c>
      <c r="AY29">
        <f t="shared" si="7"/>
        <v>0.68430506037516547</v>
      </c>
      <c r="AZ29">
        <f t="shared" si="8"/>
        <v>0.12423047780306097</v>
      </c>
      <c r="BA29">
        <f t="shared" si="9"/>
        <v>0.19610131392847399</v>
      </c>
      <c r="BB29">
        <f t="shared" si="10"/>
        <v>0.12964643518369501</v>
      </c>
      <c r="BC29">
        <f t="shared" si="11"/>
        <v>1.7084791484373221E-2</v>
      </c>
      <c r="BD29">
        <f t="shared" si="12"/>
        <v>0.2362118364345451</v>
      </c>
      <c r="BE29">
        <f t="shared" si="13"/>
        <v>-0.13616892752896237</v>
      </c>
      <c r="BF29">
        <f t="shared" si="14"/>
        <v>2.0465139402516749E-2</v>
      </c>
      <c r="BG29">
        <f t="shared" si="15"/>
        <v>0.15224051602710989</v>
      </c>
      <c r="BH29">
        <f t="shared" si="16"/>
        <v>0.17609892838064539</v>
      </c>
      <c r="BI29">
        <f t="shared" si="17"/>
        <v>8.3241788329006819E-2</v>
      </c>
      <c r="BJ29">
        <f t="shared" si="18"/>
        <v>-4.6369757679530728E-2</v>
      </c>
      <c r="BK29">
        <f t="shared" si="19"/>
        <v>0.39681243614192763</v>
      </c>
      <c r="BL29">
        <f t="shared" si="20"/>
        <v>7.2723340080167009E-2</v>
      </c>
      <c r="BM29">
        <f t="shared" si="21"/>
        <v>-9.495538289985056E-2</v>
      </c>
      <c r="BN29">
        <f t="shared" si="22"/>
        <v>0.43988304650614568</v>
      </c>
      <c r="BO29">
        <f t="shared" si="23"/>
        <v>0.29512094559361313</v>
      </c>
      <c r="BP29">
        <f t="shared" si="24"/>
        <v>0.10912647345986802</v>
      </c>
      <c r="BQ29">
        <f t="shared" si="25"/>
        <v>0.14299063983859719</v>
      </c>
      <c r="BR29">
        <f t="shared" si="26"/>
        <v>6.3138058762155017E-2</v>
      </c>
      <c r="BS29">
        <f t="shared" si="27"/>
        <v>4.1170993222972491E-2</v>
      </c>
      <c r="BT29">
        <f t="shared" si="28"/>
        <v>1</v>
      </c>
      <c r="BU29">
        <f t="shared" si="29"/>
        <v>4.4304398269952826E-2</v>
      </c>
      <c r="BV29">
        <f t="shared" si="30"/>
        <v>0.15965490058832404</v>
      </c>
      <c r="BW29">
        <f t="shared" si="31"/>
        <v>-1.0084760427682603E-2</v>
      </c>
      <c r="BX29">
        <f t="shared" si="32"/>
        <v>0.20215289802934433</v>
      </c>
      <c r="BY29">
        <f t="shared" si="33"/>
        <v>1.3012329251085E-2</v>
      </c>
      <c r="BZ29">
        <f t="shared" si="34"/>
        <v>0.49995451592104062</v>
      </c>
      <c r="CA29">
        <f t="shared" si="35"/>
        <v>-0.10584221570108267</v>
      </c>
      <c r="CB29">
        <f t="shared" si="36"/>
        <v>-1.3300488192327712E-2</v>
      </c>
      <c r="CC29">
        <f t="shared" si="37"/>
        <v>0.39416642195946816</v>
      </c>
      <c r="CD29">
        <f t="shared" si="38"/>
        <v>8.3030793262793584E-2</v>
      </c>
      <c r="CE29">
        <f t="shared" si="39"/>
        <v>-9.1139956221236218E-2</v>
      </c>
      <c r="CF29">
        <f t="shared" si="40"/>
        <v>5.6074025726962247E-2</v>
      </c>
      <c r="CG29">
        <f t="shared" si="41"/>
        <v>4.8492986271779608E-2</v>
      </c>
      <c r="CH29">
        <f t="shared" si="42"/>
        <v>-0.159004312438422</v>
      </c>
      <c r="CI29">
        <f t="shared" si="43"/>
        <v>9.5853268052104687E-2</v>
      </c>
      <c r="CJ29">
        <f t="shared" si="44"/>
        <v>7.993325721737829E-2</v>
      </c>
      <c r="CK29">
        <f t="shared" si="45"/>
        <v>-8.2561315488215908E-2</v>
      </c>
      <c r="CL29">
        <f t="shared" si="46"/>
        <v>0.11434587834121474</v>
      </c>
      <c r="CM29">
        <f t="shared" si="47"/>
        <v>0.14579669699975004</v>
      </c>
      <c r="CN29">
        <f t="shared" si="48"/>
        <v>6.9050240913357E-2</v>
      </c>
      <c r="CO29">
        <f t="shared" si="49"/>
        <v>2.4524626139557144E-2</v>
      </c>
      <c r="CP29">
        <f t="shared" si="50"/>
        <v>0.24620808045348927</v>
      </c>
      <c r="CQ29">
        <f t="shared" si="51"/>
        <v>0.21183098608302106</v>
      </c>
      <c r="CR29">
        <f t="shared" si="52"/>
        <v>-3.9806905498363632E-2</v>
      </c>
      <c r="CS29">
        <f t="shared" si="53"/>
        <v>-0.1010030504704927</v>
      </c>
      <c r="CT29">
        <f t="shared" si="54"/>
        <v>-6.8343465701735814E-2</v>
      </c>
      <c r="CU29">
        <f t="shared" si="55"/>
        <v>-3.05218337817778E-2</v>
      </c>
      <c r="CV29">
        <f t="shared" si="0"/>
        <v>0.68430506037516547</v>
      </c>
      <c r="CW29" t="str">
        <f t="shared" si="59"/>
        <v>isolate</v>
      </c>
      <c r="CX29" t="s">
        <v>14</v>
      </c>
      <c r="CY29" t="s">
        <v>13</v>
      </c>
    </row>
    <row r="30" spans="1:104">
      <c r="A30" t="s">
        <v>36</v>
      </c>
      <c r="C30">
        <v>0</v>
      </c>
      <c r="D30">
        <v>0</v>
      </c>
      <c r="E30">
        <v>0</v>
      </c>
      <c r="F30">
        <v>6.7037608098143062E-2</v>
      </c>
      <c r="G30">
        <v>0</v>
      </c>
      <c r="H30">
        <v>0</v>
      </c>
      <c r="I30">
        <v>0</v>
      </c>
      <c r="J30">
        <v>0</v>
      </c>
      <c r="K30">
        <v>0.44845922224357743</v>
      </c>
      <c r="L30">
        <v>9.2738569971251045E-2</v>
      </c>
      <c r="M30">
        <v>0.12403870007442322</v>
      </c>
      <c r="N30">
        <v>7.0566650201114953E-2</v>
      </c>
      <c r="O30">
        <v>0.13481631277384565</v>
      </c>
      <c r="P30">
        <v>0.14479113878230651</v>
      </c>
      <c r="Q30">
        <v>0.49928673323823114</v>
      </c>
      <c r="R30">
        <v>0.35597323081304288</v>
      </c>
      <c r="S30">
        <v>0</v>
      </c>
      <c r="T30">
        <v>6.233636703652911E-2</v>
      </c>
      <c r="U30">
        <v>0.25343724260280048</v>
      </c>
      <c r="V30">
        <v>0.18185124568103292</v>
      </c>
      <c r="W30">
        <v>0</v>
      </c>
      <c r="X30">
        <v>1.5662291169451075</v>
      </c>
      <c r="Y30">
        <v>0.24964633435965716</v>
      </c>
      <c r="Z30">
        <v>8.7070091423595994E-2</v>
      </c>
      <c r="AA30">
        <v>8.9445438282647588E-2</v>
      </c>
      <c r="AB30">
        <v>0</v>
      </c>
      <c r="AC30">
        <v>0.26499425845773339</v>
      </c>
      <c r="AD30">
        <v>0.19277108433734938</v>
      </c>
      <c r="AE30">
        <v>0</v>
      </c>
      <c r="AF30">
        <v>8.2223318533135997E-2</v>
      </c>
      <c r="AG30">
        <v>0</v>
      </c>
      <c r="AH30">
        <v>0</v>
      </c>
      <c r="AI30">
        <v>0.65847234416154521</v>
      </c>
      <c r="AJ30">
        <v>0</v>
      </c>
      <c r="AK30">
        <v>9.2980009298000932E-2</v>
      </c>
      <c r="AL30">
        <v>8.1353726000650828E-2</v>
      </c>
      <c r="AM30">
        <v>7.5193623580720348E-2</v>
      </c>
      <c r="AN30" t="e">
        <v>#DIV/0!</v>
      </c>
      <c r="AO30">
        <v>0.15747183119019698</v>
      </c>
      <c r="AP30">
        <v>668</v>
      </c>
      <c r="AQ30">
        <v>1</v>
      </c>
      <c r="AR30">
        <v>22</v>
      </c>
      <c r="AS30">
        <f t="shared" si="1"/>
        <v>-4.1190929647285865E-3</v>
      </c>
      <c r="AT30">
        <f t="shared" si="2"/>
        <v>0.16233360421812981</v>
      </c>
      <c r="AU30">
        <f t="shared" si="3"/>
        <v>9.754414957013768E-3</v>
      </c>
      <c r="AV30">
        <f t="shared" si="4"/>
        <v>3.0708162812982002E-2</v>
      </c>
      <c r="AW30">
        <f t="shared" si="5"/>
        <v>0.27098992204830424</v>
      </c>
      <c r="AX30">
        <f t="shared" si="6"/>
        <v>0.34706993176130524</v>
      </c>
      <c r="AY30">
        <f t="shared" si="7"/>
        <v>5.7526339689225131E-2</v>
      </c>
      <c r="AZ30">
        <f t="shared" si="8"/>
        <v>0.15316000405710922</v>
      </c>
      <c r="BA30">
        <f t="shared" si="9"/>
        <v>0.18392412262144586</v>
      </c>
      <c r="BB30">
        <f t="shared" si="10"/>
        <v>-0.11732776509195697</v>
      </c>
      <c r="BC30">
        <f t="shared" si="11"/>
        <v>-3.7199340219654445E-2</v>
      </c>
      <c r="BD30">
        <f t="shared" si="12"/>
        <v>8.0513050960713678E-2</v>
      </c>
      <c r="BE30">
        <f t="shared" si="13"/>
        <v>0.39233895682371156</v>
      </c>
      <c r="BF30">
        <f t="shared" si="14"/>
        <v>2.6171779310793265E-2</v>
      </c>
      <c r="BG30">
        <f t="shared" si="15"/>
        <v>-8.4960569332305336E-2</v>
      </c>
      <c r="BH30">
        <f t="shared" si="16"/>
        <v>0.300905836884858</v>
      </c>
      <c r="BI30">
        <f t="shared" si="17"/>
        <v>0.13438770999330724</v>
      </c>
      <c r="BJ30">
        <f t="shared" si="18"/>
        <v>1.3423023536974606E-2</v>
      </c>
      <c r="BK30">
        <f t="shared" si="19"/>
        <v>-1.5811334495931487E-2</v>
      </c>
      <c r="BL30">
        <f t="shared" si="20"/>
        <v>0.17172857380848475</v>
      </c>
      <c r="BM30">
        <f t="shared" si="21"/>
        <v>1.900420937711178E-2</v>
      </c>
      <c r="BN30">
        <f t="shared" si="22"/>
        <v>-2.312963440029267E-2</v>
      </c>
      <c r="BO30">
        <f t="shared" si="23"/>
        <v>0.53735831361170505</v>
      </c>
      <c r="BP30">
        <f t="shared" si="24"/>
        <v>-0.11597444298882577</v>
      </c>
      <c r="BQ30">
        <f t="shared" si="25"/>
        <v>0.21887021906308354</v>
      </c>
      <c r="BR30">
        <f t="shared" si="26"/>
        <v>0.13062437488595111</v>
      </c>
      <c r="BS30">
        <f t="shared" si="27"/>
        <v>9.2758680430305565E-2</v>
      </c>
      <c r="BT30">
        <f t="shared" si="28"/>
        <v>4.4304398269952826E-2</v>
      </c>
      <c r="BU30">
        <f t="shared" si="29"/>
        <v>0.99999999999999978</v>
      </c>
      <c r="BV30">
        <f t="shared" si="30"/>
        <v>0.32020490340650926</v>
      </c>
      <c r="BW30">
        <f t="shared" si="31"/>
        <v>-4.1960550015595031E-2</v>
      </c>
      <c r="BX30">
        <f t="shared" si="32"/>
        <v>0.16913079400140163</v>
      </c>
      <c r="BY30">
        <f t="shared" si="33"/>
        <v>6.6527965655870963E-2</v>
      </c>
      <c r="BZ30">
        <f t="shared" si="34"/>
        <v>1.3925619233100301E-2</v>
      </c>
      <c r="CA30">
        <f t="shared" si="35"/>
        <v>9.0211594035130058E-2</v>
      </c>
      <c r="CB30">
        <f t="shared" si="36"/>
        <v>0.26648114822291691</v>
      </c>
      <c r="CC30">
        <f t="shared" si="37"/>
        <v>9.7016900968338413E-2</v>
      </c>
      <c r="CD30">
        <f t="shared" si="38"/>
        <v>9.5746689254242984E-2</v>
      </c>
      <c r="CE30">
        <f t="shared" si="39"/>
        <v>-5.8858298532867781E-2</v>
      </c>
      <c r="CF30">
        <f t="shared" si="40"/>
        <v>2.7881719317385156E-2</v>
      </c>
      <c r="CG30">
        <f t="shared" si="41"/>
        <v>-6.3986980856706788E-2</v>
      </c>
      <c r="CH30">
        <f t="shared" si="42"/>
        <v>5.6197794687463394E-2</v>
      </c>
      <c r="CI30">
        <f t="shared" si="43"/>
        <v>5.7001679163259843E-2</v>
      </c>
      <c r="CJ30">
        <f t="shared" si="44"/>
        <v>0.25407705179584789</v>
      </c>
      <c r="CK30">
        <f t="shared" si="45"/>
        <v>2.6736725069495364E-2</v>
      </c>
      <c r="CL30">
        <f t="shared" si="46"/>
        <v>2.2989185244478141E-2</v>
      </c>
      <c r="CM30">
        <f t="shared" si="47"/>
        <v>-3.52753825014075E-2</v>
      </c>
      <c r="CN30">
        <f t="shared" si="48"/>
        <v>6.0163579928555443E-2</v>
      </c>
      <c r="CO30">
        <f t="shared" si="49"/>
        <v>-3.8526594547051402E-2</v>
      </c>
      <c r="CP30">
        <f t="shared" si="50"/>
        <v>-0.25943010678488171</v>
      </c>
      <c r="CQ30">
        <f t="shared" si="51"/>
        <v>-4.568067912438771E-2</v>
      </c>
      <c r="CR30">
        <f t="shared" si="52"/>
        <v>8.6425641863344203E-3</v>
      </c>
      <c r="CS30">
        <f t="shared" si="53"/>
        <v>1.8331104070993434E-2</v>
      </c>
      <c r="CT30">
        <f t="shared" si="54"/>
        <v>5.4371130808557565E-2</v>
      </c>
      <c r="CU30">
        <f t="shared" si="55"/>
        <v>-9.523914185925246E-2</v>
      </c>
      <c r="CV30">
        <f t="shared" si="0"/>
        <v>0.53735831361170505</v>
      </c>
    </row>
    <row r="31" spans="1:104">
      <c r="A31" t="s">
        <v>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0.25626241271061567</v>
      </c>
      <c r="L31">
        <v>1.0201242696837616</v>
      </c>
      <c r="M31">
        <v>0.24807740014884644</v>
      </c>
      <c r="N31">
        <v>0.35283325100557478</v>
      </c>
      <c r="O31">
        <v>0</v>
      </c>
      <c r="P31">
        <v>0.21718670817345978</v>
      </c>
      <c r="Q31">
        <v>0.35663338088445079</v>
      </c>
      <c r="R31">
        <v>0.49836252313826007</v>
      </c>
      <c r="S31">
        <v>0.22760033381382291</v>
      </c>
      <c r="T31">
        <v>0.31168183518264553</v>
      </c>
      <c r="U31">
        <v>0.4435151745549008</v>
      </c>
      <c r="V31">
        <v>0.27277686852154936</v>
      </c>
      <c r="W31">
        <v>0</v>
      </c>
      <c r="X31">
        <v>0.44749403341288785</v>
      </c>
      <c r="Y31">
        <v>0</v>
      </c>
      <c r="Z31">
        <v>8.7070091423595994E-2</v>
      </c>
      <c r="AA31">
        <v>0</v>
      </c>
      <c r="AB31">
        <v>7.5688767786860428E-2</v>
      </c>
      <c r="AC31">
        <v>0.26499425845773339</v>
      </c>
      <c r="AD31">
        <v>9.638554216867469E-2</v>
      </c>
      <c r="AE31">
        <v>0.45314482508609755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0.16270745200130166</v>
      </c>
      <c r="AM31">
        <v>0</v>
      </c>
      <c r="AN31" t="e">
        <v>#DIV/0!</v>
      </c>
      <c r="AO31">
        <v>0.15747183119019698</v>
      </c>
      <c r="AP31">
        <v>668</v>
      </c>
      <c r="AQ31">
        <v>0</v>
      </c>
      <c r="AR31">
        <v>18</v>
      </c>
      <c r="AS31">
        <f t="shared" si="1"/>
        <v>5.9691943703860766E-2</v>
      </c>
      <c r="AT31">
        <f t="shared" si="2"/>
        <v>0.25467052889494274</v>
      </c>
      <c r="AU31">
        <f t="shared" si="3"/>
        <v>0.12271891619537915</v>
      </c>
      <c r="AV31">
        <f t="shared" si="4"/>
        <v>0.2372468249528395</v>
      </c>
      <c r="AW31">
        <f t="shared" si="5"/>
        <v>-0.12044927168517815</v>
      </c>
      <c r="AX31">
        <f t="shared" si="6"/>
        <v>0.32664301853629552</v>
      </c>
      <c r="AY31">
        <f t="shared" si="7"/>
        <v>3.3515820193616097E-2</v>
      </c>
      <c r="AZ31">
        <f t="shared" si="8"/>
        <v>0.11763490914402498</v>
      </c>
      <c r="BA31">
        <f t="shared" si="9"/>
        <v>0.36702653822594172</v>
      </c>
      <c r="BB31">
        <f t="shared" si="10"/>
        <v>-9.8729924675748683E-3</v>
      </c>
      <c r="BC31">
        <f t="shared" si="11"/>
        <v>0.16412689888274493</v>
      </c>
      <c r="BD31">
        <f t="shared" si="12"/>
        <v>8.8722768355555023E-2</v>
      </c>
      <c r="BE31">
        <f t="shared" si="13"/>
        <v>-2.8479953706469229E-2</v>
      </c>
      <c r="BF31">
        <f t="shared" si="14"/>
        <v>9.5019191664083388E-2</v>
      </c>
      <c r="BG31">
        <f t="shared" si="15"/>
        <v>3.6781459553409515E-2</v>
      </c>
      <c r="BH31">
        <f t="shared" si="16"/>
        <v>-3.1898284698439291E-2</v>
      </c>
      <c r="BI31">
        <f t="shared" si="17"/>
        <v>5.8797617087674427E-2</v>
      </c>
      <c r="BJ31">
        <f t="shared" si="18"/>
        <v>0.16308082753791897</v>
      </c>
      <c r="BK31">
        <f t="shared" si="19"/>
        <v>-0.1279407304207357</v>
      </c>
      <c r="BL31">
        <f t="shared" si="20"/>
        <v>0.13539848563997373</v>
      </c>
      <c r="BM31">
        <f t="shared" si="21"/>
        <v>0.50193262201075151</v>
      </c>
      <c r="BN31">
        <f t="shared" si="22"/>
        <v>0.16896644265743785</v>
      </c>
      <c r="BO31">
        <f t="shared" si="23"/>
        <v>0.31856793646945319</v>
      </c>
      <c r="BP31">
        <f t="shared" si="24"/>
        <v>-0.12254049434690195</v>
      </c>
      <c r="BQ31">
        <f t="shared" si="25"/>
        <v>0.28484262264292759</v>
      </c>
      <c r="BR31">
        <f t="shared" si="26"/>
        <v>0.17712485315664908</v>
      </c>
      <c r="BS31">
        <f t="shared" si="27"/>
        <v>0.14813005703377038</v>
      </c>
      <c r="BT31">
        <f t="shared" si="28"/>
        <v>0.15965490058832404</v>
      </c>
      <c r="BU31">
        <f t="shared" si="29"/>
        <v>0.32020490340650926</v>
      </c>
      <c r="BV31">
        <f t="shared" si="30"/>
        <v>1</v>
      </c>
      <c r="BW31">
        <f t="shared" si="31"/>
        <v>3.5097140605537445E-2</v>
      </c>
      <c r="BX31">
        <f t="shared" si="32"/>
        <v>0.22549656092378048</v>
      </c>
      <c r="BY31">
        <f t="shared" si="33"/>
        <v>2.1613733360067989E-2</v>
      </c>
      <c r="BZ31">
        <f t="shared" si="34"/>
        <v>0.22299263120307664</v>
      </c>
      <c r="CA31">
        <f t="shared" si="35"/>
        <v>-8.5366598267730354E-2</v>
      </c>
      <c r="CB31">
        <f t="shared" si="36"/>
        <v>6.2397666918640911E-2</v>
      </c>
      <c r="CC31">
        <f t="shared" si="37"/>
        <v>0.36975075763082138</v>
      </c>
      <c r="CD31">
        <f t="shared" si="38"/>
        <v>-6.172941626402987E-2</v>
      </c>
      <c r="CE31">
        <f t="shared" si="39"/>
        <v>4.397154670179336E-3</v>
      </c>
      <c r="CF31">
        <f t="shared" si="40"/>
        <v>0.11248107254499817</v>
      </c>
      <c r="CG31">
        <f t="shared" si="41"/>
        <v>3.9651998123541414E-2</v>
      </c>
      <c r="CH31">
        <f t="shared" si="42"/>
        <v>0.30353499226505265</v>
      </c>
      <c r="CI31">
        <f t="shared" si="43"/>
        <v>6.491924643189724E-2</v>
      </c>
      <c r="CJ31">
        <f t="shared" si="44"/>
        <v>-8.1350582664985238E-2</v>
      </c>
      <c r="CK31">
        <f t="shared" si="45"/>
        <v>6.8428594383645E-2</v>
      </c>
      <c r="CL31">
        <f t="shared" si="46"/>
        <v>-0.15783550518941269</v>
      </c>
      <c r="CM31">
        <f t="shared" si="47"/>
        <v>-0.18318861307855427</v>
      </c>
      <c r="CN31">
        <f t="shared" si="48"/>
        <v>0.20074638228413227</v>
      </c>
      <c r="CO31">
        <f t="shared" si="49"/>
        <v>0.19668523203823998</v>
      </c>
      <c r="CP31">
        <f t="shared" si="50"/>
        <v>6.1628036902138209E-2</v>
      </c>
      <c r="CQ31">
        <f t="shared" si="51"/>
        <v>5.7611441521651909E-2</v>
      </c>
      <c r="CR31">
        <f t="shared" si="52"/>
        <v>-8.1160522650267894E-2</v>
      </c>
      <c r="CS31">
        <f t="shared" si="53"/>
        <v>5.7697539433669259E-2</v>
      </c>
      <c r="CT31">
        <f t="shared" si="54"/>
        <v>9.9941523717496358E-2</v>
      </c>
      <c r="CU31">
        <f t="shared" si="55"/>
        <v>0.46119116312977898</v>
      </c>
      <c r="CV31">
        <f t="shared" si="0"/>
        <v>0.50193262201075151</v>
      </c>
    </row>
    <row r="32" spans="1:104">
      <c r="A32" t="s">
        <v>38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9.7106234220236939E-2</v>
      </c>
      <c r="J32">
        <v>0</v>
      </c>
      <c r="K32">
        <v>0</v>
      </c>
      <c r="L32">
        <v>9.2738569971251045E-2</v>
      </c>
      <c r="M32">
        <v>0.24807740014884644</v>
      </c>
      <c r="N32">
        <v>0</v>
      </c>
      <c r="O32">
        <v>0</v>
      </c>
      <c r="P32">
        <v>7.2395569391153256E-2</v>
      </c>
      <c r="Q32">
        <v>0</v>
      </c>
      <c r="R32">
        <v>0</v>
      </c>
      <c r="S32">
        <v>2.5794704498899934</v>
      </c>
      <c r="T32">
        <v>0.31168183518264553</v>
      </c>
      <c r="U32">
        <v>0</v>
      </c>
      <c r="V32">
        <v>9.092562284051646E-2</v>
      </c>
      <c r="W32">
        <v>0.21255491001842142</v>
      </c>
      <c r="X32">
        <v>0.14916467780429596</v>
      </c>
      <c r="Y32">
        <v>8.3215444786552378E-2</v>
      </c>
      <c r="Z32">
        <v>0.17414018284719199</v>
      </c>
      <c r="AA32">
        <v>0.35778175313059035</v>
      </c>
      <c r="AB32">
        <v>0</v>
      </c>
      <c r="AC32">
        <v>0</v>
      </c>
      <c r="AD32">
        <v>9.638554216867469E-2</v>
      </c>
      <c r="AE32">
        <v>9.0628965017219509E-2</v>
      </c>
      <c r="AF32">
        <v>0</v>
      </c>
      <c r="AG32">
        <v>0</v>
      </c>
      <c r="AH32">
        <v>9.0114445345588892E-2</v>
      </c>
      <c r="AI32">
        <v>0.43898156277436345</v>
      </c>
      <c r="AJ32">
        <v>0</v>
      </c>
      <c r="AK32">
        <v>0</v>
      </c>
      <c r="AL32">
        <v>0.16270745200130166</v>
      </c>
      <c r="AM32">
        <v>0.52635536506504244</v>
      </c>
      <c r="AN32" t="e">
        <v>#DIV/0!</v>
      </c>
      <c r="AO32">
        <v>0.15539983341137859</v>
      </c>
      <c r="AP32">
        <v>676</v>
      </c>
      <c r="AQ32">
        <v>1</v>
      </c>
      <c r="AR32">
        <v>17</v>
      </c>
      <c r="AS32">
        <f t="shared" si="1"/>
        <v>0.32297931121858853</v>
      </c>
      <c r="AT32">
        <f t="shared" si="2"/>
        <v>0.19417107161907368</v>
      </c>
      <c r="AU32">
        <f t="shared" si="3"/>
        <v>-7.8448817256809703E-2</v>
      </c>
      <c r="AV32">
        <f t="shared" si="4"/>
        <v>0.19798666962987832</v>
      </c>
      <c r="AW32">
        <f t="shared" si="5"/>
        <v>0.11030753957273788</v>
      </c>
      <c r="AX32">
        <f t="shared" si="6"/>
        <v>0.28926878611747286</v>
      </c>
      <c r="AY32">
        <f t="shared" si="7"/>
        <v>8.5399116069486108E-2</v>
      </c>
      <c r="AZ32">
        <f t="shared" si="8"/>
        <v>0.16191238511320735</v>
      </c>
      <c r="BA32">
        <f t="shared" si="9"/>
        <v>0.19402210588360333</v>
      </c>
      <c r="BB32">
        <f t="shared" si="10"/>
        <v>8.2198328322686948E-2</v>
      </c>
      <c r="BC32">
        <f t="shared" si="11"/>
        <v>-8.9114788364097516E-2</v>
      </c>
      <c r="BD32">
        <f t="shared" si="12"/>
        <v>0.56560502950133107</v>
      </c>
      <c r="BE32">
        <f t="shared" si="13"/>
        <v>7.14788269865229E-2</v>
      </c>
      <c r="BF32">
        <f t="shared" si="14"/>
        <v>-6.8724870624172651E-2</v>
      </c>
      <c r="BG32">
        <f t="shared" si="15"/>
        <v>8.5876305949378187E-2</v>
      </c>
      <c r="BH32">
        <f t="shared" si="16"/>
        <v>6.1568124635431001E-2</v>
      </c>
      <c r="BI32">
        <f t="shared" si="17"/>
        <v>0.25087858648501338</v>
      </c>
      <c r="BJ32">
        <f t="shared" si="18"/>
        <v>0.18652232422964077</v>
      </c>
      <c r="BK32">
        <f t="shared" si="19"/>
        <v>2.7250198814332549E-2</v>
      </c>
      <c r="BL32">
        <f t="shared" si="20"/>
        <v>0.13363729448980396</v>
      </c>
      <c r="BM32">
        <f t="shared" si="21"/>
        <v>-6.8243985553744932E-2</v>
      </c>
      <c r="BN32">
        <f t="shared" si="22"/>
        <v>0.12848841341476536</v>
      </c>
      <c r="BO32">
        <f t="shared" si="23"/>
        <v>0.25993148003461175</v>
      </c>
      <c r="BP32">
        <f t="shared" si="24"/>
        <v>-1.9574710919512274E-2</v>
      </c>
      <c r="BQ32">
        <f t="shared" si="25"/>
        <v>-1.9690502476545295E-2</v>
      </c>
      <c r="BR32">
        <f t="shared" si="26"/>
        <v>-2.9615643896744807E-2</v>
      </c>
      <c r="BS32">
        <f t="shared" si="27"/>
        <v>-0.1005160394743389</v>
      </c>
      <c r="BT32">
        <f t="shared" si="28"/>
        <v>-1.0084760427682603E-2</v>
      </c>
      <c r="BU32">
        <f t="shared" si="29"/>
        <v>-4.1960550015595031E-2</v>
      </c>
      <c r="BV32">
        <f t="shared" si="30"/>
        <v>3.5097140605537445E-2</v>
      </c>
      <c r="BW32">
        <f t="shared" si="31"/>
        <v>1</v>
      </c>
      <c r="BX32">
        <f t="shared" si="32"/>
        <v>9.2489826232228081E-2</v>
      </c>
      <c r="BY32">
        <f t="shared" si="33"/>
        <v>-5.3035819463224873E-3</v>
      </c>
      <c r="BZ32">
        <f t="shared" si="34"/>
        <v>0.54930016076129584</v>
      </c>
      <c r="CA32">
        <f t="shared" si="35"/>
        <v>-1.580197725274559E-2</v>
      </c>
      <c r="CB32">
        <f t="shared" si="36"/>
        <v>0.28460643125783763</v>
      </c>
      <c r="CC32">
        <f t="shared" si="37"/>
        <v>-5.3215386623115479E-2</v>
      </c>
      <c r="CD32">
        <f t="shared" si="38"/>
        <v>0.16065651231641573</v>
      </c>
      <c r="CE32">
        <f t="shared" si="39"/>
        <v>-1.8984557753779448E-2</v>
      </c>
      <c r="CF32">
        <f t="shared" si="40"/>
        <v>-2.6746056729083752E-2</v>
      </c>
      <c r="CG32">
        <f t="shared" si="41"/>
        <v>0.41093822614097653</v>
      </c>
      <c r="CH32">
        <f t="shared" si="42"/>
        <v>-6.0889327901150196E-2</v>
      </c>
      <c r="CI32">
        <f t="shared" si="43"/>
        <v>0.77634097065721919</v>
      </c>
      <c r="CJ32">
        <f t="shared" si="44"/>
        <v>-6.9146310310447476E-2</v>
      </c>
      <c r="CK32">
        <f t="shared" si="45"/>
        <v>-0.10400966405126365</v>
      </c>
      <c r="CL32">
        <f t="shared" si="46"/>
        <v>0.29479471608848679</v>
      </c>
      <c r="CM32">
        <f t="shared" si="47"/>
        <v>-8.7878557549956327E-2</v>
      </c>
      <c r="CN32">
        <f t="shared" si="48"/>
        <v>0.17709383131691983</v>
      </c>
      <c r="CO32">
        <f t="shared" si="49"/>
        <v>0.1529399957776561</v>
      </c>
      <c r="CP32">
        <f t="shared" si="50"/>
        <v>9.4733844247175319E-2</v>
      </c>
      <c r="CQ32">
        <f t="shared" si="51"/>
        <v>3.0918201029142774E-2</v>
      </c>
      <c r="CR32">
        <f t="shared" si="52"/>
        <v>1.7994704819494459E-2</v>
      </c>
      <c r="CS32">
        <f t="shared" si="53"/>
        <v>-0.16709826402373262</v>
      </c>
      <c r="CT32">
        <f t="shared" si="54"/>
        <v>0.31766330285834243</v>
      </c>
      <c r="CU32">
        <f t="shared" si="55"/>
        <v>0.16574502375778741</v>
      </c>
      <c r="CV32">
        <f t="shared" si="0"/>
        <v>0.77634097065721919</v>
      </c>
      <c r="CW32" t="str">
        <f>A32</f>
        <v>data</v>
      </c>
      <c r="CX32" t="s">
        <v>50</v>
      </c>
    </row>
    <row r="33" spans="1:103">
      <c r="A33" t="s">
        <v>39</v>
      </c>
      <c r="B33" t="s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1.6016400794413479</v>
      </c>
      <c r="L33">
        <v>0.27821570991375311</v>
      </c>
      <c r="M33">
        <v>0.55817415033490447</v>
      </c>
      <c r="N33">
        <v>0.42339990120668969</v>
      </c>
      <c r="O33">
        <v>0.47185709470845971</v>
      </c>
      <c r="P33">
        <v>0</v>
      </c>
      <c r="Q33">
        <v>0</v>
      </c>
      <c r="R33">
        <v>0</v>
      </c>
      <c r="S33">
        <v>0.37933388968970488</v>
      </c>
      <c r="T33">
        <v>0</v>
      </c>
      <c r="U33">
        <v>0</v>
      </c>
      <c r="V33">
        <v>0.72740498272413168</v>
      </c>
      <c r="W33">
        <v>0.21255491001842142</v>
      </c>
      <c r="X33">
        <v>0.22374701670644392</v>
      </c>
      <c r="Y33">
        <v>0</v>
      </c>
      <c r="Z33">
        <v>0</v>
      </c>
      <c r="AA33">
        <v>0</v>
      </c>
      <c r="AB33">
        <v>0.37844383893430211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9.0114445345588892E-2</v>
      </c>
      <c r="AI33">
        <v>0</v>
      </c>
      <c r="AJ33">
        <v>0</v>
      </c>
      <c r="AK33">
        <v>0</v>
      </c>
      <c r="AL33">
        <v>0</v>
      </c>
      <c r="AM33">
        <v>0</v>
      </c>
      <c r="AN33" t="e">
        <v>#DIV/0!</v>
      </c>
      <c r="AO33">
        <v>0.15539983341137859</v>
      </c>
      <c r="AP33">
        <v>676</v>
      </c>
      <c r="AQ33">
        <v>0</v>
      </c>
      <c r="AR33">
        <v>11</v>
      </c>
      <c r="AS33">
        <f t="shared" si="1"/>
        <v>-0.16332574152173901</v>
      </c>
      <c r="AT33">
        <f t="shared" si="2"/>
        <v>8.2827540786773388E-2</v>
      </c>
      <c r="AU33">
        <f t="shared" si="3"/>
        <v>-3.8575403592424104E-2</v>
      </c>
      <c r="AV33">
        <f t="shared" si="4"/>
        <v>6.0363550033324415E-2</v>
      </c>
      <c r="AW33">
        <f t="shared" si="5"/>
        <v>-0.13271156818056576</v>
      </c>
      <c r="AX33">
        <f t="shared" si="6"/>
        <v>0.38235259341893379</v>
      </c>
      <c r="AY33">
        <f t="shared" si="7"/>
        <v>0.14747709750682056</v>
      </c>
      <c r="AZ33">
        <f t="shared" si="8"/>
        <v>0.25817259680493215</v>
      </c>
      <c r="BA33">
        <f t="shared" si="9"/>
        <v>9.1237858732880026E-2</v>
      </c>
      <c r="BB33">
        <f t="shared" si="10"/>
        <v>-0.10459245744154536</v>
      </c>
      <c r="BC33">
        <f t="shared" si="11"/>
        <v>0.23381293571624423</v>
      </c>
      <c r="BD33">
        <f t="shared" si="12"/>
        <v>0.11277194172047091</v>
      </c>
      <c r="BE33">
        <f t="shared" si="13"/>
        <v>0.42553754733893323</v>
      </c>
      <c r="BF33">
        <f t="shared" si="14"/>
        <v>4.4207373464181653E-2</v>
      </c>
      <c r="BG33">
        <f t="shared" si="15"/>
        <v>1.4421013583794933E-3</v>
      </c>
      <c r="BH33">
        <f t="shared" si="16"/>
        <v>-0.14912980868434159</v>
      </c>
      <c r="BI33">
        <f t="shared" si="17"/>
        <v>0.16578493184452076</v>
      </c>
      <c r="BJ33">
        <f t="shared" si="18"/>
        <v>0.35453526369040173</v>
      </c>
      <c r="BK33">
        <f t="shared" si="19"/>
        <v>-1.2216620262013063E-2</v>
      </c>
      <c r="BL33">
        <f t="shared" si="20"/>
        <v>0.1493773654762488</v>
      </c>
      <c r="BM33">
        <f t="shared" si="21"/>
        <v>0.22578826620714934</v>
      </c>
      <c r="BN33">
        <f t="shared" si="22"/>
        <v>0.40586156290768999</v>
      </c>
      <c r="BO33">
        <f t="shared" si="23"/>
        <v>6.2136413150200319E-2</v>
      </c>
      <c r="BP33">
        <f t="shared" si="24"/>
        <v>7.7915491670961887E-2</v>
      </c>
      <c r="BQ33">
        <f t="shared" si="25"/>
        <v>2.1897204533896982E-2</v>
      </c>
      <c r="BR33">
        <f t="shared" si="26"/>
        <v>-2.3872096900321941E-2</v>
      </c>
      <c r="BS33">
        <f t="shared" si="27"/>
        <v>-0.13586344817627968</v>
      </c>
      <c r="BT33">
        <f t="shared" si="28"/>
        <v>0.20215289802934433</v>
      </c>
      <c r="BU33">
        <f t="shared" si="29"/>
        <v>0.16913079400140163</v>
      </c>
      <c r="BV33">
        <f t="shared" si="30"/>
        <v>0.22549656092378048</v>
      </c>
      <c r="BW33">
        <f t="shared" si="31"/>
        <v>9.2489826232228081E-2</v>
      </c>
      <c r="BX33">
        <f t="shared" si="32"/>
        <v>1.0000000000000002</v>
      </c>
      <c r="BY33">
        <f t="shared" si="33"/>
        <v>5.4585592822627267E-2</v>
      </c>
      <c r="BZ33">
        <f t="shared" si="34"/>
        <v>0.52393070173824452</v>
      </c>
      <c r="CA33">
        <f t="shared" si="35"/>
        <v>5.1372268013434565E-2</v>
      </c>
      <c r="CB33">
        <f t="shared" si="36"/>
        <v>-0.12018176789361348</v>
      </c>
      <c r="CC33">
        <f t="shared" si="37"/>
        <v>0.46807503680471019</v>
      </c>
      <c r="CD33">
        <f t="shared" si="38"/>
        <v>-0.17133712860877079</v>
      </c>
      <c r="CE33">
        <f t="shared" si="39"/>
        <v>-0.11047301571820875</v>
      </c>
      <c r="CF33">
        <f t="shared" si="40"/>
        <v>2.5778622537703813E-2</v>
      </c>
      <c r="CG33">
        <f t="shared" si="41"/>
        <v>8.0019272118557749E-3</v>
      </c>
      <c r="CH33">
        <f t="shared" si="42"/>
        <v>0.14532619268646951</v>
      </c>
      <c r="CI33">
        <f t="shared" si="43"/>
        <v>0.11062832590150304</v>
      </c>
      <c r="CJ33">
        <f t="shared" si="44"/>
        <v>-0.13159334393564512</v>
      </c>
      <c r="CK33">
        <f t="shared" si="45"/>
        <v>-0.13400637605354263</v>
      </c>
      <c r="CL33">
        <f t="shared" si="46"/>
        <v>4.0587303935275286E-2</v>
      </c>
      <c r="CM33">
        <f t="shared" si="47"/>
        <v>-0.24127310602267413</v>
      </c>
      <c r="CN33">
        <f t="shared" si="48"/>
        <v>-0.18998159207004481</v>
      </c>
      <c r="CO33">
        <f t="shared" si="49"/>
        <v>0.31384373149441031</v>
      </c>
      <c r="CP33">
        <f t="shared" si="50"/>
        <v>5.1136282515503451E-2</v>
      </c>
      <c r="CQ33">
        <f t="shared" si="51"/>
        <v>-2.6778253520701418E-2</v>
      </c>
      <c r="CR33">
        <f t="shared" si="52"/>
        <v>5.6458362298522496E-2</v>
      </c>
      <c r="CS33">
        <f t="shared" si="53"/>
        <v>0.23116920324352008</v>
      </c>
      <c r="CT33">
        <f t="shared" si="54"/>
        <v>-0.14937248384110197</v>
      </c>
      <c r="CU33">
        <f t="shared" si="55"/>
        <v>6.4867886486875248E-2</v>
      </c>
      <c r="CV33">
        <f t="shared" si="0"/>
        <v>0.52393070173824452</v>
      </c>
    </row>
    <row r="34" spans="1:103">
      <c r="A34" t="s">
        <v>40</v>
      </c>
      <c r="B34" t="s">
        <v>8</v>
      </c>
      <c r="C34">
        <v>0</v>
      </c>
      <c r="D34">
        <v>0</v>
      </c>
      <c r="E34">
        <v>0</v>
      </c>
      <c r="F34">
        <v>0.60333847288328757</v>
      </c>
      <c r="G34">
        <v>0</v>
      </c>
      <c r="H34">
        <v>0</v>
      </c>
      <c r="I34">
        <v>0</v>
      </c>
      <c r="J34">
        <v>0</v>
      </c>
      <c r="K34">
        <v>0</v>
      </c>
      <c r="L34">
        <v>0.18547713994250209</v>
      </c>
      <c r="M34">
        <v>0</v>
      </c>
      <c r="N34">
        <v>7.0566650201114953E-2</v>
      </c>
      <c r="O34">
        <v>0</v>
      </c>
      <c r="P34">
        <v>0</v>
      </c>
      <c r="Q34">
        <v>0</v>
      </c>
      <c r="R34">
        <v>0.21358393848782573</v>
      </c>
      <c r="S34">
        <v>7.5866777937940971E-2</v>
      </c>
      <c r="T34">
        <v>0</v>
      </c>
      <c r="U34">
        <v>0.57023379585630107</v>
      </c>
      <c r="V34">
        <v>0.45462811420258231</v>
      </c>
      <c r="W34">
        <v>2.1255491001842142</v>
      </c>
      <c r="X34">
        <v>0.44749403341288785</v>
      </c>
      <c r="Y34">
        <v>0</v>
      </c>
      <c r="Z34">
        <v>0</v>
      </c>
      <c r="AA34">
        <v>0.17889087656529518</v>
      </c>
      <c r="AB34">
        <v>7.5688767786860428E-2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0.46490004649000466</v>
      </c>
      <c r="AL34">
        <v>0</v>
      </c>
      <c r="AM34">
        <v>0</v>
      </c>
      <c r="AN34" t="e">
        <v>#DIV/0!</v>
      </c>
      <c r="AO34">
        <v>0.15332783563256019</v>
      </c>
      <c r="AP34">
        <v>686</v>
      </c>
      <c r="AQ34">
        <v>1</v>
      </c>
      <c r="AR34">
        <v>11</v>
      </c>
      <c r="AS34">
        <f t="shared" si="1"/>
        <v>0.22073398043990408</v>
      </c>
      <c r="AT34">
        <f t="shared" si="2"/>
        <v>-8.3422698231843263E-5</v>
      </c>
      <c r="AU34">
        <f t="shared" si="3"/>
        <v>2.42152759027922E-2</v>
      </c>
      <c r="AV34">
        <f t="shared" si="4"/>
        <v>6.1698650133909932E-2</v>
      </c>
      <c r="AW34">
        <f t="shared" si="5"/>
        <v>-0.10313605985773928</v>
      </c>
      <c r="AX34">
        <f t="shared" si="6"/>
        <v>0.31661597162596467</v>
      </c>
      <c r="AY34">
        <f t="shared" si="7"/>
        <v>0.32461465899823549</v>
      </c>
      <c r="AZ34">
        <f t="shared" si="8"/>
        <v>-4.8913312975591948E-2</v>
      </c>
      <c r="BA34">
        <f t="shared" si="9"/>
        <v>-1.826836074293519E-2</v>
      </c>
      <c r="BB34">
        <f t="shared" si="10"/>
        <v>-0.10267331075581901</v>
      </c>
      <c r="BC34">
        <f t="shared" si="11"/>
        <v>-5.5687979401470654E-2</v>
      </c>
      <c r="BD34">
        <f t="shared" si="12"/>
        <v>8.7614162451277136E-2</v>
      </c>
      <c r="BE34">
        <f t="shared" si="13"/>
        <v>-0.11768493441197682</v>
      </c>
      <c r="BF34">
        <f t="shared" si="14"/>
        <v>-9.8249337939898262E-2</v>
      </c>
      <c r="BG34">
        <f t="shared" si="15"/>
        <v>0.59978187361976876</v>
      </c>
      <c r="BH34">
        <f t="shared" si="16"/>
        <v>5.8822848482330235E-3</v>
      </c>
      <c r="BI34">
        <f t="shared" si="17"/>
        <v>0.38881259623976117</v>
      </c>
      <c r="BJ34">
        <f t="shared" si="18"/>
        <v>-0.1003427370920283</v>
      </c>
      <c r="BK34">
        <f t="shared" si="19"/>
        <v>-6.4537017251846629E-2</v>
      </c>
      <c r="BL34">
        <f t="shared" si="20"/>
        <v>-2.1655338500919722E-2</v>
      </c>
      <c r="BM34">
        <f t="shared" si="21"/>
        <v>0.20948966902532468</v>
      </c>
      <c r="BN34">
        <f t="shared" si="22"/>
        <v>3.0584747742175775E-3</v>
      </c>
      <c r="BO34">
        <f t="shared" si="23"/>
        <v>0.42088785158192926</v>
      </c>
      <c r="BP34">
        <f t="shared" si="24"/>
        <v>0.18866818158084894</v>
      </c>
      <c r="BQ34">
        <f t="shared" si="25"/>
        <v>3.5826334573406886E-2</v>
      </c>
      <c r="BR34">
        <f t="shared" si="26"/>
        <v>2.5458801257962901E-2</v>
      </c>
      <c r="BS34">
        <f t="shared" si="27"/>
        <v>-4.7572820592567872E-2</v>
      </c>
      <c r="BT34">
        <f t="shared" si="28"/>
        <v>1.3012329251085E-2</v>
      </c>
      <c r="BU34">
        <f t="shared" si="29"/>
        <v>6.6527965655870963E-2</v>
      </c>
      <c r="BV34">
        <f t="shared" si="30"/>
        <v>2.1613733360067989E-2</v>
      </c>
      <c r="BW34">
        <f t="shared" si="31"/>
        <v>-5.3035819463224873E-3</v>
      </c>
      <c r="BX34">
        <f t="shared" si="32"/>
        <v>5.4585592822627267E-2</v>
      </c>
      <c r="BY34">
        <f t="shared" si="33"/>
        <v>1</v>
      </c>
      <c r="BZ34">
        <f t="shared" si="34"/>
        <v>-1.5919225818927575E-3</v>
      </c>
      <c r="CA34">
        <f t="shared" si="35"/>
        <v>0.74624276729909844</v>
      </c>
      <c r="CB34">
        <f t="shared" si="36"/>
        <v>-6.3577029612755451E-2</v>
      </c>
      <c r="CC34">
        <f t="shared" si="37"/>
        <v>-7.7679594785058231E-2</v>
      </c>
      <c r="CD34">
        <f t="shared" si="38"/>
        <v>-3.0209911668937169E-2</v>
      </c>
      <c r="CE34">
        <f t="shared" si="39"/>
        <v>-6.0113042888729214E-2</v>
      </c>
      <c r="CF34">
        <f t="shared" si="40"/>
        <v>-8.2467331892804474E-2</v>
      </c>
      <c r="CG34">
        <f t="shared" si="41"/>
        <v>0.27839104553391913</v>
      </c>
      <c r="CH34">
        <f t="shared" si="42"/>
        <v>9.0471332300269561E-2</v>
      </c>
      <c r="CI34">
        <f t="shared" si="43"/>
        <v>0.23956335026464784</v>
      </c>
      <c r="CJ34">
        <f t="shared" si="44"/>
        <v>0.15417243574349615</v>
      </c>
      <c r="CK34">
        <f t="shared" si="45"/>
        <v>3.8267390210171767E-2</v>
      </c>
      <c r="CL34">
        <f t="shared" si="46"/>
        <v>-0.16029318808592752</v>
      </c>
      <c r="CM34">
        <f t="shared" si="47"/>
        <v>8.3689990124288308E-3</v>
      </c>
      <c r="CN34">
        <f t="shared" si="48"/>
        <v>7.2904642690073934E-2</v>
      </c>
      <c r="CO34">
        <f t="shared" si="49"/>
        <v>-6.4231776395087897E-2</v>
      </c>
      <c r="CP34">
        <f t="shared" si="50"/>
        <v>0.2244884670399328</v>
      </c>
      <c r="CQ34">
        <f t="shared" si="51"/>
        <v>-4.5822630326297041E-2</v>
      </c>
      <c r="CR34">
        <f t="shared" si="52"/>
        <v>-8.1725763273241867E-2</v>
      </c>
      <c r="CS34">
        <f t="shared" si="53"/>
        <v>-9.0258674702638222E-2</v>
      </c>
      <c r="CT34">
        <f t="shared" si="54"/>
        <v>-3.6567667249368788E-2</v>
      </c>
      <c r="CU34">
        <f t="shared" si="55"/>
        <v>-1.3239381660453931E-2</v>
      </c>
      <c r="CV34">
        <f t="shared" ref="CV34:CV65" si="60">SUMPRODUCT(MAX((AS34:CU34&lt;1)*AS34:CU34))</f>
        <v>0.74624276729909844</v>
      </c>
      <c r="CW34" t="str">
        <f t="shared" ref="CW34:CW37" si="61">A34</f>
        <v>quarantine</v>
      </c>
      <c r="CX34" t="s">
        <v>42</v>
      </c>
    </row>
    <row r="35" spans="1:103">
      <c r="A35" t="s">
        <v>41</v>
      </c>
      <c r="B35" t="s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0.14704801117564886</v>
      </c>
      <c r="K35">
        <v>0.51252482542123134</v>
      </c>
      <c r="L35">
        <v>0</v>
      </c>
      <c r="M35">
        <v>0.18605805011163482</v>
      </c>
      <c r="N35">
        <v>0.28226660080445981</v>
      </c>
      <c r="O35">
        <v>0.33704078193461412</v>
      </c>
      <c r="P35">
        <v>0</v>
      </c>
      <c r="Q35">
        <v>0</v>
      </c>
      <c r="R35">
        <v>0.71194646162608577</v>
      </c>
      <c r="S35">
        <v>1.2138684470070555</v>
      </c>
      <c r="T35">
        <v>0.24934546814611644</v>
      </c>
      <c r="U35">
        <v>0</v>
      </c>
      <c r="V35">
        <v>1.1820330969267139</v>
      </c>
      <c r="W35">
        <v>0</v>
      </c>
      <c r="X35">
        <v>0</v>
      </c>
      <c r="Y35">
        <v>8.3215444786552378E-2</v>
      </c>
      <c r="Z35">
        <v>0</v>
      </c>
      <c r="AA35">
        <v>0</v>
      </c>
      <c r="AB35">
        <v>7.5688767786860428E-2</v>
      </c>
      <c r="AC35">
        <v>0.26499425845773339</v>
      </c>
      <c r="AD35">
        <v>9.638554216867469E-2</v>
      </c>
      <c r="AE35">
        <v>0</v>
      </c>
      <c r="AF35">
        <v>0</v>
      </c>
      <c r="AG35">
        <v>0</v>
      </c>
      <c r="AH35">
        <v>9.0114445345588892E-2</v>
      </c>
      <c r="AI35">
        <v>0</v>
      </c>
      <c r="AJ35">
        <v>0</v>
      </c>
      <c r="AK35">
        <v>0</v>
      </c>
      <c r="AL35">
        <v>0</v>
      </c>
      <c r="AM35">
        <v>7.5193623580720348E-2</v>
      </c>
      <c r="AN35" t="e">
        <v>#DIV/0!</v>
      </c>
      <c r="AO35">
        <v>0.15125583785374183</v>
      </c>
      <c r="AP35">
        <v>695</v>
      </c>
      <c r="AQ35">
        <v>1</v>
      </c>
      <c r="AR35">
        <v>14</v>
      </c>
      <c r="AS35">
        <f t="shared" si="1"/>
        <v>4.3427685226188194E-2</v>
      </c>
      <c r="AT35">
        <f t="shared" si="2"/>
        <v>0.44407565302437008</v>
      </c>
      <c r="AU35">
        <f t="shared" si="3"/>
        <v>0.21881072672035384</v>
      </c>
      <c r="AV35">
        <f t="shared" si="4"/>
        <v>0.20087178361302066</v>
      </c>
      <c r="AW35">
        <f t="shared" si="5"/>
        <v>-9.8760887105992193E-2</v>
      </c>
      <c r="AX35">
        <f t="shared" si="6"/>
        <v>0.63380852567669499</v>
      </c>
      <c r="AY35">
        <f t="shared" si="7"/>
        <v>0.38738043077034534</v>
      </c>
      <c r="AZ35">
        <f t="shared" si="8"/>
        <v>0.34325209798829598</v>
      </c>
      <c r="BA35">
        <f t="shared" si="9"/>
        <v>0.49949209438403619</v>
      </c>
      <c r="BB35">
        <f t="shared" si="10"/>
        <v>6.0393172482210234E-3</v>
      </c>
      <c r="BC35">
        <f t="shared" si="11"/>
        <v>0.10781465783569379</v>
      </c>
      <c r="BD35">
        <f t="shared" si="12"/>
        <v>0.44181862152977885</v>
      </c>
      <c r="BE35">
        <f t="shared" si="13"/>
        <v>0.11861311611303567</v>
      </c>
      <c r="BF35">
        <f t="shared" si="14"/>
        <v>-3.7928270565464835E-2</v>
      </c>
      <c r="BG35">
        <f t="shared" si="15"/>
        <v>8.277589564180414E-2</v>
      </c>
      <c r="BH35">
        <f t="shared" si="16"/>
        <v>-9.1277545882807301E-2</v>
      </c>
      <c r="BI35">
        <f t="shared" si="17"/>
        <v>0.29152385067098319</v>
      </c>
      <c r="BJ35">
        <f t="shared" si="18"/>
        <v>0.27621924520190605</v>
      </c>
      <c r="BK35">
        <f t="shared" si="19"/>
        <v>0.16004898669946818</v>
      </c>
      <c r="BL35">
        <f t="shared" si="20"/>
        <v>0.12232798523257218</v>
      </c>
      <c r="BM35">
        <f t="shared" si="21"/>
        <v>-3.3337995830451633E-2</v>
      </c>
      <c r="BN35">
        <f t="shared" si="22"/>
        <v>0.60713508053799325</v>
      </c>
      <c r="BO35">
        <f t="shared" si="23"/>
        <v>0.25777452605060819</v>
      </c>
      <c r="BP35">
        <f t="shared" si="24"/>
        <v>4.1903329832653304E-2</v>
      </c>
      <c r="BQ35">
        <f t="shared" si="25"/>
        <v>0.40283165309122537</v>
      </c>
      <c r="BR35">
        <f t="shared" si="26"/>
        <v>-9.3010300658366907E-2</v>
      </c>
      <c r="BS35">
        <f t="shared" si="27"/>
        <v>-9.8601137928443938E-2</v>
      </c>
      <c r="BT35">
        <f t="shared" si="28"/>
        <v>0.49995451592104062</v>
      </c>
      <c r="BU35">
        <f t="shared" si="29"/>
        <v>1.3925619233100301E-2</v>
      </c>
      <c r="BV35">
        <f t="shared" si="30"/>
        <v>0.22299263120307664</v>
      </c>
      <c r="BW35">
        <f t="shared" si="31"/>
        <v>0.54930016076129584</v>
      </c>
      <c r="BX35">
        <f t="shared" si="32"/>
        <v>0.52393070173824452</v>
      </c>
      <c r="BY35">
        <f t="shared" si="33"/>
        <v>-1.5919225818927575E-3</v>
      </c>
      <c r="BZ35">
        <f t="shared" si="34"/>
        <v>1</v>
      </c>
      <c r="CA35">
        <f t="shared" si="35"/>
        <v>-0.15438459179275651</v>
      </c>
      <c r="CB35">
        <f t="shared" si="36"/>
        <v>4.2719655544190714E-3</v>
      </c>
      <c r="CC35">
        <f t="shared" si="37"/>
        <v>0.25980835641209477</v>
      </c>
      <c r="CD35">
        <f t="shared" si="38"/>
        <v>5.0169176280092623E-4</v>
      </c>
      <c r="CE35">
        <f t="shared" si="39"/>
        <v>-9.4002807835351948E-2</v>
      </c>
      <c r="CF35">
        <f t="shared" si="40"/>
        <v>-9.8381538331528115E-2</v>
      </c>
      <c r="CG35">
        <f t="shared" si="41"/>
        <v>0.19288479765742367</v>
      </c>
      <c r="CH35">
        <f t="shared" si="42"/>
        <v>-5.7216937855524688E-2</v>
      </c>
      <c r="CI35">
        <f t="shared" si="43"/>
        <v>0.4260355599309037</v>
      </c>
      <c r="CJ35">
        <f t="shared" si="44"/>
        <v>-0.15499646913341958</v>
      </c>
      <c r="CK35">
        <f t="shared" si="45"/>
        <v>-0.11446931007855497</v>
      </c>
      <c r="CL35">
        <f t="shared" si="46"/>
        <v>0.21700235839232743</v>
      </c>
      <c r="CM35">
        <f t="shared" si="47"/>
        <v>-9.705967062291232E-2</v>
      </c>
      <c r="CN35">
        <f t="shared" si="48"/>
        <v>0.15703844854070015</v>
      </c>
      <c r="CO35">
        <f t="shared" si="49"/>
        <v>0.30667993971494284</v>
      </c>
      <c r="CP35">
        <f t="shared" si="50"/>
        <v>0.22763956105811872</v>
      </c>
      <c r="CQ35">
        <f t="shared" si="51"/>
        <v>-2.2100107964882203E-2</v>
      </c>
      <c r="CR35">
        <f t="shared" si="52"/>
        <v>1.9396200093930168E-2</v>
      </c>
      <c r="CS35">
        <f t="shared" si="53"/>
        <v>9.2391687382235535E-2</v>
      </c>
      <c r="CT35">
        <f t="shared" si="54"/>
        <v>7.8195513489104349E-2</v>
      </c>
      <c r="CU35">
        <f t="shared" si="55"/>
        <v>-2.7163936090540849E-2</v>
      </c>
      <c r="CV35">
        <f t="shared" si="60"/>
        <v>0.63380852567669499</v>
      </c>
      <c r="CW35" t="str">
        <f t="shared" si="61"/>
        <v>symptoms</v>
      </c>
      <c r="CX35" t="s">
        <v>29</v>
      </c>
      <c r="CY35" t="s">
        <v>13</v>
      </c>
    </row>
    <row r="36" spans="1:103">
      <c r="A36" t="s">
        <v>42</v>
      </c>
      <c r="C36">
        <v>0</v>
      </c>
      <c r="D36">
        <v>0.26019644831848043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0.19219680953296175</v>
      </c>
      <c r="L36">
        <v>0</v>
      </c>
      <c r="M36">
        <v>6.201935003721161E-2</v>
      </c>
      <c r="N36">
        <v>0.14113330040222991</v>
      </c>
      <c r="O36">
        <v>0</v>
      </c>
      <c r="P36">
        <v>0.14479113878230651</v>
      </c>
      <c r="Q36">
        <v>0</v>
      </c>
      <c r="R36">
        <v>0</v>
      </c>
      <c r="S36">
        <v>0</v>
      </c>
      <c r="T36">
        <v>6.233636703652911E-2</v>
      </c>
      <c r="U36">
        <v>0</v>
      </c>
      <c r="V36">
        <v>0</v>
      </c>
      <c r="W36">
        <v>1.4878843701289499</v>
      </c>
      <c r="X36">
        <v>0.29832935560859192</v>
      </c>
      <c r="Y36">
        <v>8.3215444786552378E-2</v>
      </c>
      <c r="Z36">
        <v>0</v>
      </c>
      <c r="AA36">
        <v>8.9445438282647588E-2</v>
      </c>
      <c r="AB36">
        <v>0.15137753557372086</v>
      </c>
      <c r="AC36">
        <v>0.26499425845773339</v>
      </c>
      <c r="AD36">
        <v>0.19277108433734938</v>
      </c>
      <c r="AE36">
        <v>0.45314482508609755</v>
      </c>
      <c r="AF36">
        <v>0</v>
      </c>
      <c r="AG36">
        <v>0.13422818791946309</v>
      </c>
      <c r="AH36">
        <v>0.36045778138235557</v>
      </c>
      <c r="AI36">
        <v>0.43898156277436345</v>
      </c>
      <c r="AJ36">
        <v>0</v>
      </c>
      <c r="AK36">
        <v>0.18596001859600186</v>
      </c>
      <c r="AL36">
        <v>0</v>
      </c>
      <c r="AM36">
        <v>0</v>
      </c>
      <c r="AN36" t="e">
        <v>#DIV/0!</v>
      </c>
      <c r="AO36">
        <v>0.1326078578443764</v>
      </c>
      <c r="AP36">
        <v>768</v>
      </c>
      <c r="AQ36">
        <v>1</v>
      </c>
      <c r="AR36">
        <v>17</v>
      </c>
      <c r="AS36">
        <f t="shared" si="1"/>
        <v>0.27448940837302604</v>
      </c>
      <c r="AT36">
        <f t="shared" si="2"/>
        <v>-0.10816971853671251</v>
      </c>
      <c r="AU36">
        <f t="shared" si="3"/>
        <v>-8.2298930787598326E-2</v>
      </c>
      <c r="AV36">
        <f t="shared" si="4"/>
        <v>4.626126794797171E-2</v>
      </c>
      <c r="AW36">
        <f t="shared" si="5"/>
        <v>0.15569163827931506</v>
      </c>
      <c r="AX36">
        <f t="shared" si="6"/>
        <v>6.9907394244761084E-2</v>
      </c>
      <c r="AY36">
        <f t="shared" si="7"/>
        <v>0.12555678613929586</v>
      </c>
      <c r="AZ36">
        <f t="shared" si="8"/>
        <v>-0.1511335378262107</v>
      </c>
      <c r="BA36">
        <f t="shared" si="9"/>
        <v>-0.13631906174333508</v>
      </c>
      <c r="BB36">
        <f t="shared" si="10"/>
        <v>2.1333834691903003E-2</v>
      </c>
      <c r="BC36">
        <f t="shared" si="11"/>
        <v>-2.3184943654679158E-2</v>
      </c>
      <c r="BD36">
        <f t="shared" si="12"/>
        <v>-1.402923473929123E-2</v>
      </c>
      <c r="BE36">
        <f t="shared" si="13"/>
        <v>0.11249695061176411</v>
      </c>
      <c r="BF36">
        <f t="shared" si="14"/>
        <v>3.5558381793627213E-2</v>
      </c>
      <c r="BG36">
        <f t="shared" si="15"/>
        <v>0.62423516584621996</v>
      </c>
      <c r="BH36">
        <f t="shared" si="16"/>
        <v>0.24767921291033537</v>
      </c>
      <c r="BI36">
        <f t="shared" si="17"/>
        <v>0.34703876262724265</v>
      </c>
      <c r="BJ36">
        <f t="shared" si="18"/>
        <v>-9.8589995254571669E-2</v>
      </c>
      <c r="BK36">
        <f t="shared" si="19"/>
        <v>0.11059091876609341</v>
      </c>
      <c r="BL36">
        <f t="shared" si="20"/>
        <v>1.2722283296997953E-2</v>
      </c>
      <c r="BM36">
        <f t="shared" si="21"/>
        <v>0.11072429765375466</v>
      </c>
      <c r="BN36">
        <f t="shared" si="22"/>
        <v>-9.6065082011138531E-2</v>
      </c>
      <c r="BO36">
        <f t="shared" si="23"/>
        <v>0.34931875520168704</v>
      </c>
      <c r="BP36">
        <f t="shared" si="24"/>
        <v>0.15232143380889601</v>
      </c>
      <c r="BQ36">
        <f t="shared" si="25"/>
        <v>-8.8187128959497887E-2</v>
      </c>
      <c r="BR36">
        <f t="shared" si="26"/>
        <v>-3.4691674438025795E-2</v>
      </c>
      <c r="BS36">
        <f t="shared" si="27"/>
        <v>0.16486910839604327</v>
      </c>
      <c r="BT36">
        <f t="shared" si="28"/>
        <v>-0.10584221570108267</v>
      </c>
      <c r="BU36">
        <f t="shared" si="29"/>
        <v>9.0211594035130058E-2</v>
      </c>
      <c r="BV36">
        <f t="shared" si="30"/>
        <v>-8.5366598267730354E-2</v>
      </c>
      <c r="BW36">
        <f t="shared" si="31"/>
        <v>-1.580197725274559E-2</v>
      </c>
      <c r="BX36">
        <f t="shared" si="32"/>
        <v>5.1372268013434565E-2</v>
      </c>
      <c r="BY36">
        <f t="shared" si="33"/>
        <v>0.74624276729909844</v>
      </c>
      <c r="BZ36">
        <f t="shared" si="34"/>
        <v>-0.15438459179275651</v>
      </c>
      <c r="CA36">
        <f t="shared" si="35"/>
        <v>0.99999999999999978</v>
      </c>
      <c r="CB36">
        <f t="shared" si="36"/>
        <v>3.6432624914085464E-2</v>
      </c>
      <c r="CC36">
        <f t="shared" si="37"/>
        <v>-0.13203831899152366</v>
      </c>
      <c r="CD36">
        <f t="shared" si="38"/>
        <v>-5.3003241052268519E-3</v>
      </c>
      <c r="CE36">
        <f t="shared" si="39"/>
        <v>-1.9205399178489183E-2</v>
      </c>
      <c r="CF36">
        <f t="shared" si="40"/>
        <v>5.8886780890954921E-2</v>
      </c>
      <c r="CG36">
        <f t="shared" si="41"/>
        <v>0.1380862869727715</v>
      </c>
      <c r="CH36">
        <f t="shared" si="42"/>
        <v>6.1414682176333057E-2</v>
      </c>
      <c r="CI36">
        <f t="shared" si="43"/>
        <v>0.23534730416982899</v>
      </c>
      <c r="CJ36">
        <f t="shared" si="44"/>
        <v>0.44220541760310489</v>
      </c>
      <c r="CK36">
        <f t="shared" si="45"/>
        <v>-0.15328618625968687</v>
      </c>
      <c r="CL36">
        <f t="shared" si="46"/>
        <v>-8.8321624627652875E-2</v>
      </c>
      <c r="CM36">
        <f t="shared" si="47"/>
        <v>0.13251665181647043</v>
      </c>
      <c r="CN36">
        <f t="shared" si="48"/>
        <v>-1.1377863450078445E-2</v>
      </c>
      <c r="CO36">
        <f t="shared" si="49"/>
        <v>-7.4161087889421815E-2</v>
      </c>
      <c r="CP36">
        <f t="shared" si="50"/>
        <v>0.37305806407454439</v>
      </c>
      <c r="CQ36">
        <f t="shared" si="51"/>
        <v>8.121812098512371E-2</v>
      </c>
      <c r="CR36">
        <f t="shared" si="52"/>
        <v>-0.13939836234461392</v>
      </c>
      <c r="CS36">
        <f t="shared" si="53"/>
        <v>-0.11700671394172493</v>
      </c>
      <c r="CT36">
        <f t="shared" si="54"/>
        <v>-0.14538256640531708</v>
      </c>
      <c r="CU36">
        <f t="shared" si="55"/>
        <v>2.4735995771027319E-2</v>
      </c>
      <c r="CV36">
        <f t="shared" si="60"/>
        <v>0.74624276729909844</v>
      </c>
      <c r="CW36" t="str">
        <f t="shared" si="61"/>
        <v>wave</v>
      </c>
      <c r="CX36" t="s">
        <v>40</v>
      </c>
      <c r="CY36" t="s">
        <v>22</v>
      </c>
    </row>
    <row r="37" spans="1:103">
      <c r="A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0.19421246844047388</v>
      </c>
      <c r="J37">
        <v>0</v>
      </c>
      <c r="K37">
        <v>6.4065603177653918E-2</v>
      </c>
      <c r="L37">
        <v>0</v>
      </c>
      <c r="M37">
        <v>0.12403870007442322</v>
      </c>
      <c r="N37">
        <v>0</v>
      </c>
      <c r="O37">
        <v>6.7408156386922824E-2</v>
      </c>
      <c r="P37">
        <v>0.21718670817345978</v>
      </c>
      <c r="Q37">
        <v>0.71326676176890158</v>
      </c>
      <c r="R37">
        <v>0.14238929232521716</v>
      </c>
      <c r="S37">
        <v>0.37933388968970488</v>
      </c>
      <c r="T37">
        <v>0.24934546814611644</v>
      </c>
      <c r="U37">
        <v>0.50687448520560097</v>
      </c>
      <c r="V37">
        <v>0</v>
      </c>
      <c r="W37">
        <v>7.0851636672807139E-2</v>
      </c>
      <c r="X37">
        <v>0</v>
      </c>
      <c r="Y37">
        <v>8.3215444786552378E-2</v>
      </c>
      <c r="Z37">
        <v>8.7070091423595994E-2</v>
      </c>
      <c r="AA37">
        <v>0.17889087656529518</v>
      </c>
      <c r="AB37">
        <v>7.5688767786860428E-2</v>
      </c>
      <c r="AC37">
        <v>0</v>
      </c>
      <c r="AD37">
        <v>0</v>
      </c>
      <c r="AE37">
        <v>0</v>
      </c>
      <c r="AF37">
        <v>0.16444663706627199</v>
      </c>
      <c r="AG37">
        <v>0</v>
      </c>
      <c r="AH37">
        <v>0.27034333603676669</v>
      </c>
      <c r="AI37">
        <v>0.98770851624231792</v>
      </c>
      <c r="AJ37">
        <v>0</v>
      </c>
      <c r="AK37">
        <v>0</v>
      </c>
      <c r="AL37">
        <v>0.32541490400260331</v>
      </c>
      <c r="AM37">
        <v>0</v>
      </c>
      <c r="AN37" t="e">
        <v>#DIV/0!</v>
      </c>
      <c r="AO37">
        <v>0.12846386228673962</v>
      </c>
      <c r="AP37">
        <v>783</v>
      </c>
      <c r="AQ37">
        <v>1</v>
      </c>
      <c r="AR37">
        <v>18</v>
      </c>
      <c r="AS37">
        <f t="shared" si="1"/>
        <v>0.17159365328791995</v>
      </c>
      <c r="AT37">
        <f t="shared" si="2"/>
        <v>0.14519549350894681</v>
      </c>
      <c r="AU37">
        <f t="shared" si="3"/>
        <v>-6.2800443380403859E-2</v>
      </c>
      <c r="AV37">
        <f t="shared" si="4"/>
        <v>0.28159319972314145</v>
      </c>
      <c r="AW37">
        <f t="shared" si="5"/>
        <v>0.66729094292072755</v>
      </c>
      <c r="AX37">
        <f t="shared" si="6"/>
        <v>5.77420173557547E-3</v>
      </c>
      <c r="AY37">
        <f t="shared" si="7"/>
        <v>5.2571617870398518E-2</v>
      </c>
      <c r="AZ37">
        <f t="shared" si="8"/>
        <v>0.10634802240445039</v>
      </c>
      <c r="BA37">
        <f t="shared" si="9"/>
        <v>0.2118320197736667</v>
      </c>
      <c r="BB37">
        <f t="shared" si="10"/>
        <v>-5.8845386506556754E-2</v>
      </c>
      <c r="BC37">
        <f t="shared" si="11"/>
        <v>-8.8403150796665081E-2</v>
      </c>
      <c r="BD37">
        <f t="shared" si="12"/>
        <v>0.10949188898023636</v>
      </c>
      <c r="BE37">
        <f t="shared" si="13"/>
        <v>0.57216101704245481</v>
      </c>
      <c r="BF37">
        <f t="shared" si="14"/>
        <v>7.1517657277090996E-3</v>
      </c>
      <c r="BG37">
        <f t="shared" si="15"/>
        <v>0.18262446422900006</v>
      </c>
      <c r="BH37">
        <f t="shared" si="16"/>
        <v>5.7844612774207237E-2</v>
      </c>
      <c r="BI37">
        <f t="shared" si="17"/>
        <v>0.40476336265462842</v>
      </c>
      <c r="BJ37">
        <f t="shared" si="18"/>
        <v>-5.1838621201425097E-3</v>
      </c>
      <c r="BK37">
        <f t="shared" si="19"/>
        <v>0.1337283348466366</v>
      </c>
      <c r="BL37">
        <f t="shared" si="20"/>
        <v>0.18798777267497332</v>
      </c>
      <c r="BM37">
        <f t="shared" si="21"/>
        <v>7.2704020818587331E-2</v>
      </c>
      <c r="BN37">
        <f t="shared" si="22"/>
        <v>-7.7630938147754888E-2</v>
      </c>
      <c r="BO37">
        <f t="shared" si="23"/>
        <v>0.10922206349500602</v>
      </c>
      <c r="BP37">
        <f t="shared" si="24"/>
        <v>-4.4679952477526937E-2</v>
      </c>
      <c r="BQ37">
        <f t="shared" si="25"/>
        <v>9.195162457649575E-2</v>
      </c>
      <c r="BR37">
        <f t="shared" si="26"/>
        <v>0.44008895236801954</v>
      </c>
      <c r="BS37">
        <f t="shared" si="27"/>
        <v>-6.0463388148471055E-2</v>
      </c>
      <c r="BT37">
        <f t="shared" si="28"/>
        <v>-1.3300488192327712E-2</v>
      </c>
      <c r="BU37">
        <f t="shared" si="29"/>
        <v>0.26648114822291691</v>
      </c>
      <c r="BV37">
        <f t="shared" si="30"/>
        <v>6.2397666918640911E-2</v>
      </c>
      <c r="BW37">
        <f t="shared" si="31"/>
        <v>0.28460643125783763</v>
      </c>
      <c r="BX37">
        <f t="shared" si="32"/>
        <v>-0.12018176789361348</v>
      </c>
      <c r="BY37">
        <f t="shared" si="33"/>
        <v>-6.3577029612755451E-2</v>
      </c>
      <c r="BZ37">
        <f t="shared" si="34"/>
        <v>4.2719655544190714E-3</v>
      </c>
      <c r="CA37">
        <f t="shared" si="35"/>
        <v>3.6432624914085464E-2</v>
      </c>
      <c r="CB37">
        <f t="shared" si="36"/>
        <v>1</v>
      </c>
      <c r="CC37">
        <f t="shared" si="37"/>
        <v>0.13992132753743802</v>
      </c>
      <c r="CD37">
        <f t="shared" si="38"/>
        <v>0.35880354895473121</v>
      </c>
      <c r="CE37">
        <f t="shared" si="39"/>
        <v>0.1093669336798917</v>
      </c>
      <c r="CF37">
        <f t="shared" si="40"/>
        <v>1.7568442130041443E-2</v>
      </c>
      <c r="CG37">
        <f t="shared" si="41"/>
        <v>0.24334875452179305</v>
      </c>
      <c r="CH37">
        <f t="shared" si="42"/>
        <v>0.11816737470774753</v>
      </c>
      <c r="CI37">
        <f t="shared" si="43"/>
        <v>0.18481136838593143</v>
      </c>
      <c r="CJ37">
        <f t="shared" si="44"/>
        <v>2.9666441688339509E-2</v>
      </c>
      <c r="CK37">
        <f t="shared" si="45"/>
        <v>0.28774249419273384</v>
      </c>
      <c r="CL37">
        <f t="shared" si="46"/>
        <v>0.33077318446467563</v>
      </c>
      <c r="CM37">
        <f t="shared" si="47"/>
        <v>3.9317895030322519E-3</v>
      </c>
      <c r="CN37">
        <f t="shared" si="48"/>
        <v>0.30473428017756093</v>
      </c>
      <c r="CO37">
        <f t="shared" si="49"/>
        <v>1.2341937860932158E-2</v>
      </c>
      <c r="CP37">
        <f t="shared" si="50"/>
        <v>-0.1264442381490006</v>
      </c>
      <c r="CQ37">
        <f t="shared" si="51"/>
        <v>9.9321309655853396E-2</v>
      </c>
      <c r="CR37">
        <f t="shared" si="52"/>
        <v>0.19387320794727905</v>
      </c>
      <c r="CS37">
        <f t="shared" si="53"/>
        <v>-6.9446910071793128E-2</v>
      </c>
      <c r="CT37">
        <f t="shared" si="54"/>
        <v>-1.6036503392737508E-4</v>
      </c>
      <c r="CU37">
        <f t="shared" si="55"/>
        <v>-4.2636100974276989E-2</v>
      </c>
      <c r="CV37">
        <f t="shared" si="60"/>
        <v>0.66729094292072755</v>
      </c>
      <c r="CW37" t="str">
        <f t="shared" si="61"/>
        <v>confident</v>
      </c>
      <c r="CX37" t="s">
        <v>12</v>
      </c>
    </row>
    <row r="38" spans="1:103">
      <c r="A38" t="s">
        <v>44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0.19421246844047388</v>
      </c>
      <c r="J38">
        <v>0</v>
      </c>
      <c r="K38">
        <v>0.38439361906592351</v>
      </c>
      <c r="L38">
        <v>0.37095427988500418</v>
      </c>
      <c r="M38">
        <v>0.49615480029769288</v>
      </c>
      <c r="N38">
        <v>7.0566650201114953E-2</v>
      </c>
      <c r="O38">
        <v>0</v>
      </c>
      <c r="P38">
        <v>0</v>
      </c>
      <c r="Q38">
        <v>0.2139800285306705</v>
      </c>
      <c r="R38">
        <v>0</v>
      </c>
      <c r="S38">
        <v>0</v>
      </c>
      <c r="T38">
        <v>0</v>
      </c>
      <c r="U38">
        <v>0.25343724260280048</v>
      </c>
      <c r="V38">
        <v>0.63647935988361526</v>
      </c>
      <c r="W38">
        <v>0</v>
      </c>
      <c r="X38">
        <v>0</v>
      </c>
      <c r="Y38">
        <v>0.24964633435965716</v>
      </c>
      <c r="Z38">
        <v>0.26121027427078797</v>
      </c>
      <c r="AA38">
        <v>0</v>
      </c>
      <c r="AB38">
        <v>0.22706630336058128</v>
      </c>
      <c r="AC38">
        <v>0.17666283897182228</v>
      </c>
      <c r="AD38">
        <v>0.19277108433734938</v>
      </c>
      <c r="AE38">
        <v>0.18125793003443902</v>
      </c>
      <c r="AF38">
        <v>0</v>
      </c>
      <c r="AG38">
        <v>0</v>
      </c>
      <c r="AH38">
        <v>0</v>
      </c>
      <c r="AI38">
        <v>0.21949078138718173</v>
      </c>
      <c r="AJ38">
        <v>0</v>
      </c>
      <c r="AK38">
        <v>0</v>
      </c>
      <c r="AL38">
        <v>0.40676863000325414</v>
      </c>
      <c r="AM38">
        <v>0.22558087074216107</v>
      </c>
      <c r="AN38" t="e">
        <v>#DIV/0!</v>
      </c>
      <c r="AO38">
        <v>0.12431986672910286</v>
      </c>
      <c r="AP38">
        <v>803</v>
      </c>
      <c r="AQ38">
        <v>1</v>
      </c>
      <c r="AR38">
        <v>16</v>
      </c>
      <c r="AS38">
        <f t="shared" si="1"/>
        <v>-8.5656704583419632E-2</v>
      </c>
      <c r="AT38">
        <f t="shared" si="2"/>
        <v>-7.4371452922014844E-2</v>
      </c>
      <c r="AU38">
        <f t="shared" si="3"/>
        <v>0.1910913917423071</v>
      </c>
      <c r="AV38">
        <f t="shared" si="4"/>
        <v>3.825893008462937E-2</v>
      </c>
      <c r="AW38">
        <f t="shared" si="5"/>
        <v>0.17448501763793645</v>
      </c>
      <c r="AX38">
        <f t="shared" si="6"/>
        <v>0.28383305045579665</v>
      </c>
      <c r="AY38">
        <f t="shared" si="7"/>
        <v>0.3622588666877532</v>
      </c>
      <c r="AZ38">
        <f t="shared" si="8"/>
        <v>-4.5832687311665142E-2</v>
      </c>
      <c r="BA38">
        <f t="shared" si="9"/>
        <v>9.1783273589089193E-2</v>
      </c>
      <c r="BB38">
        <f t="shared" si="10"/>
        <v>-3.558412469810019E-2</v>
      </c>
      <c r="BC38">
        <f t="shared" si="11"/>
        <v>8.5092524214608875E-2</v>
      </c>
      <c r="BD38">
        <f t="shared" si="12"/>
        <v>6.1468063513864741E-3</v>
      </c>
      <c r="BE38">
        <f t="shared" si="13"/>
        <v>0.23865579323342798</v>
      </c>
      <c r="BF38">
        <f t="shared" si="14"/>
        <v>0.25635433161548721</v>
      </c>
      <c r="BG38">
        <f t="shared" si="15"/>
        <v>7.6603140756437621E-2</v>
      </c>
      <c r="BH38">
        <f t="shared" si="16"/>
        <v>-6.6906268041305367E-2</v>
      </c>
      <c r="BI38">
        <f t="shared" si="17"/>
        <v>-5.5589555843055104E-2</v>
      </c>
      <c r="BJ38">
        <f t="shared" si="18"/>
        <v>0.1106793009909466</v>
      </c>
      <c r="BK38">
        <f t="shared" si="19"/>
        <v>0.36242560694420656</v>
      </c>
      <c r="BL38">
        <f t="shared" si="20"/>
        <v>-0.13468650766838175</v>
      </c>
      <c r="BM38">
        <f t="shared" si="21"/>
        <v>0.23624696493367867</v>
      </c>
      <c r="BN38">
        <f t="shared" si="22"/>
        <v>0.20978482007010604</v>
      </c>
      <c r="BO38">
        <f t="shared" si="23"/>
        <v>-5.1347134996902605E-2</v>
      </c>
      <c r="BP38">
        <f t="shared" si="24"/>
        <v>-0.16276109085438786</v>
      </c>
      <c r="BQ38">
        <f t="shared" si="25"/>
        <v>3.3365908540628549E-2</v>
      </c>
      <c r="BR38">
        <f t="shared" si="26"/>
        <v>0.15399389004123509</v>
      </c>
      <c r="BS38">
        <f t="shared" si="27"/>
        <v>8.8941383259288104E-2</v>
      </c>
      <c r="BT38">
        <f t="shared" si="28"/>
        <v>0.39416642195946816</v>
      </c>
      <c r="BU38">
        <f t="shared" si="29"/>
        <v>9.7016900968338413E-2</v>
      </c>
      <c r="BV38">
        <f t="shared" si="30"/>
        <v>0.36975075763082138</v>
      </c>
      <c r="BW38">
        <f t="shared" si="31"/>
        <v>-5.3215386623115479E-2</v>
      </c>
      <c r="BX38">
        <f t="shared" si="32"/>
        <v>0.46807503680471019</v>
      </c>
      <c r="BY38">
        <f t="shared" si="33"/>
        <v>-7.7679594785058231E-2</v>
      </c>
      <c r="BZ38">
        <f t="shared" si="34"/>
        <v>0.25980835641209477</v>
      </c>
      <c r="CA38">
        <f t="shared" si="35"/>
        <v>-0.13203831899152366</v>
      </c>
      <c r="CB38">
        <f t="shared" si="36"/>
        <v>0.13992132753743802</v>
      </c>
      <c r="CC38">
        <f t="shared" si="37"/>
        <v>1.0000000000000002</v>
      </c>
      <c r="CD38">
        <f t="shared" si="38"/>
        <v>3.3512723800478532E-2</v>
      </c>
      <c r="CE38">
        <f t="shared" si="39"/>
        <v>0.3005616512783385</v>
      </c>
      <c r="CF38">
        <f t="shared" si="40"/>
        <v>0.39835464209767774</v>
      </c>
      <c r="CG38">
        <f t="shared" si="41"/>
        <v>-8.6321184573240645E-2</v>
      </c>
      <c r="CH38">
        <f t="shared" si="42"/>
        <v>0.25691879922952787</v>
      </c>
      <c r="CI38">
        <f t="shared" si="43"/>
        <v>-0.12040479042762997</v>
      </c>
      <c r="CJ38">
        <f t="shared" si="44"/>
        <v>8.9158663778338296E-2</v>
      </c>
      <c r="CK38">
        <f t="shared" si="45"/>
        <v>8.6441647938672386E-2</v>
      </c>
      <c r="CL38">
        <f t="shared" si="46"/>
        <v>-0.13959625380292409</v>
      </c>
      <c r="CM38">
        <f t="shared" si="47"/>
        <v>6.3443752512322538E-2</v>
      </c>
      <c r="CN38">
        <f t="shared" si="48"/>
        <v>0.17058665675858789</v>
      </c>
      <c r="CO38">
        <f t="shared" si="49"/>
        <v>0.12787235985558595</v>
      </c>
      <c r="CP38">
        <f t="shared" si="50"/>
        <v>5.0532995856036773E-3</v>
      </c>
      <c r="CQ38">
        <f t="shared" si="51"/>
        <v>0.12827238899675486</v>
      </c>
      <c r="CR38">
        <f t="shared" si="52"/>
        <v>-0.13269741263044824</v>
      </c>
      <c r="CS38">
        <f t="shared" si="53"/>
        <v>-5.8565463910319776E-2</v>
      </c>
      <c r="CT38">
        <f t="shared" si="54"/>
        <v>0.11447876042191521</v>
      </c>
      <c r="CU38">
        <f t="shared" si="55"/>
        <v>0.28375787258391694</v>
      </c>
      <c r="CV38">
        <f t="shared" si="60"/>
        <v>0.46807503680471019</v>
      </c>
    </row>
    <row r="39" spans="1:103">
      <c r="A39" t="s">
        <v>45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6.201935003721161E-2</v>
      </c>
      <c r="N39">
        <v>7.0566650201114953E-2</v>
      </c>
      <c r="O39">
        <v>0.2696326255476913</v>
      </c>
      <c r="P39">
        <v>0.14479113878230651</v>
      </c>
      <c r="Q39">
        <v>0.42796005706134099</v>
      </c>
      <c r="R39">
        <v>0.21358393848782573</v>
      </c>
      <c r="S39">
        <v>0.15173355587588194</v>
      </c>
      <c r="T39">
        <v>0.18700910110958732</v>
      </c>
      <c r="U39">
        <v>6.3359310650700121E-2</v>
      </c>
      <c r="V39">
        <v>9.092562284051646E-2</v>
      </c>
      <c r="W39">
        <v>0.14170327334561428</v>
      </c>
      <c r="X39">
        <v>7.4582338902147979E-2</v>
      </c>
      <c r="Y39">
        <v>8.3215444786552378E-2</v>
      </c>
      <c r="Z39">
        <v>0.52242054854157594</v>
      </c>
      <c r="AA39">
        <v>0.35778175313059035</v>
      </c>
      <c r="AB39">
        <v>0.15137753557372086</v>
      </c>
      <c r="AC39">
        <v>8.8331419485911139E-2</v>
      </c>
      <c r="AD39">
        <v>9.638554216867469E-2</v>
      </c>
      <c r="AE39">
        <v>9.0628965017219509E-2</v>
      </c>
      <c r="AF39">
        <v>8.2223318533135997E-2</v>
      </c>
      <c r="AG39">
        <v>0.26845637583892618</v>
      </c>
      <c r="AH39">
        <v>9.0114445345588892E-2</v>
      </c>
      <c r="AI39">
        <v>0.21949078138718173</v>
      </c>
      <c r="AJ39">
        <v>6.3183168004043722E-2</v>
      </c>
      <c r="AK39">
        <v>0.18596001859600186</v>
      </c>
      <c r="AL39">
        <v>0.16270745200130166</v>
      </c>
      <c r="AM39">
        <v>0.30077449432288139</v>
      </c>
      <c r="AN39" t="e">
        <v>#DIV/0!</v>
      </c>
      <c r="AO39">
        <v>0.12431986672910286</v>
      </c>
      <c r="AP39">
        <v>803</v>
      </c>
      <c r="AQ39">
        <v>0</v>
      </c>
      <c r="AR39">
        <v>27</v>
      </c>
      <c r="AS39">
        <f t="shared" si="1"/>
        <v>0.47222316670725939</v>
      </c>
      <c r="AT39">
        <f t="shared" si="2"/>
        <v>0.44036887326128027</v>
      </c>
      <c r="AU39">
        <f t="shared" si="3"/>
        <v>0.32394557494980741</v>
      </c>
      <c r="AV39">
        <f t="shared" si="4"/>
        <v>0.25182435171674811</v>
      </c>
      <c r="AW39">
        <f t="shared" si="5"/>
        <v>0.16605712989000584</v>
      </c>
      <c r="AX39">
        <f t="shared" si="6"/>
        <v>5.3561926495847748E-2</v>
      </c>
      <c r="AY39">
        <f t="shared" si="7"/>
        <v>9.8027515950124516E-2</v>
      </c>
      <c r="AZ39">
        <f t="shared" si="8"/>
        <v>0.39999728308392862</v>
      </c>
      <c r="BA39">
        <f t="shared" si="9"/>
        <v>0.23693733964669092</v>
      </c>
      <c r="BB39">
        <f t="shared" si="10"/>
        <v>0.17852344387371266</v>
      </c>
      <c r="BC39">
        <f t="shared" si="11"/>
        <v>-6.5656972388052681E-2</v>
      </c>
      <c r="BD39">
        <f t="shared" si="12"/>
        <v>0.17566902519238398</v>
      </c>
      <c r="BE39">
        <f t="shared" si="13"/>
        <v>0.17663190022329842</v>
      </c>
      <c r="BF39">
        <f t="shared" si="14"/>
        <v>6.1050199795540085E-2</v>
      </c>
      <c r="BG39">
        <f t="shared" si="15"/>
        <v>0.3922678950800082</v>
      </c>
      <c r="BH39">
        <f t="shared" si="16"/>
        <v>0.42804735775510538</v>
      </c>
      <c r="BI39">
        <f t="shared" si="17"/>
        <v>0.38029703902515632</v>
      </c>
      <c r="BJ39">
        <f t="shared" si="18"/>
        <v>2.1935345867789943E-2</v>
      </c>
      <c r="BK39">
        <f t="shared" si="19"/>
        <v>0.16816529881390088</v>
      </c>
      <c r="BL39">
        <f t="shared" si="20"/>
        <v>0.29123132723802914</v>
      </c>
      <c r="BM39">
        <f t="shared" si="21"/>
        <v>-2.7624745463694068E-2</v>
      </c>
      <c r="BN39">
        <f t="shared" si="22"/>
        <v>8.0603741781127461E-2</v>
      </c>
      <c r="BO39">
        <f t="shared" si="23"/>
        <v>0.10992711609863483</v>
      </c>
      <c r="BP39">
        <f t="shared" si="24"/>
        <v>-6.5629984109217693E-2</v>
      </c>
      <c r="BQ39">
        <f t="shared" si="25"/>
        <v>6.885723145068387E-2</v>
      </c>
      <c r="BR39">
        <f t="shared" si="26"/>
        <v>0.42855427044262367</v>
      </c>
      <c r="BS39">
        <f t="shared" si="27"/>
        <v>2.1699875096800741E-2</v>
      </c>
      <c r="BT39">
        <f t="shared" si="28"/>
        <v>8.3030793262793584E-2</v>
      </c>
      <c r="BU39">
        <f t="shared" si="29"/>
        <v>9.5746689254242984E-2</v>
      </c>
      <c r="BV39">
        <f t="shared" si="30"/>
        <v>-6.172941626402987E-2</v>
      </c>
      <c r="BW39">
        <f t="shared" si="31"/>
        <v>0.16065651231641573</v>
      </c>
      <c r="BX39">
        <f t="shared" si="32"/>
        <v>-0.17133712860877079</v>
      </c>
      <c r="BY39">
        <f t="shared" si="33"/>
        <v>-3.0209911668937169E-2</v>
      </c>
      <c r="BZ39">
        <f t="shared" si="34"/>
        <v>5.0169176280092623E-4</v>
      </c>
      <c r="CA39">
        <f t="shared" si="35"/>
        <v>-5.3003241052268519E-3</v>
      </c>
      <c r="CB39">
        <f t="shared" si="36"/>
        <v>0.35880354895473121</v>
      </c>
      <c r="CC39">
        <f t="shared" si="37"/>
        <v>3.3512723800478532E-2</v>
      </c>
      <c r="CD39">
        <f t="shared" si="38"/>
        <v>0.99999999999999978</v>
      </c>
      <c r="CE39">
        <f t="shared" si="39"/>
        <v>0.10204426881303186</v>
      </c>
      <c r="CF39">
        <f t="shared" si="40"/>
        <v>5.1831649275882137E-2</v>
      </c>
      <c r="CG39">
        <f t="shared" si="41"/>
        <v>7.770367984859064E-2</v>
      </c>
      <c r="CH39">
        <f t="shared" si="42"/>
        <v>0.10556976114819479</v>
      </c>
      <c r="CI39">
        <f t="shared" si="43"/>
        <v>9.3277446107547568E-2</v>
      </c>
      <c r="CJ39">
        <f t="shared" si="44"/>
        <v>0.12586630165541027</v>
      </c>
      <c r="CK39">
        <f t="shared" si="45"/>
        <v>9.3388621328934024E-2</v>
      </c>
      <c r="CL39">
        <f t="shared" si="46"/>
        <v>0.20582414318122377</v>
      </c>
      <c r="CM39">
        <f t="shared" si="47"/>
        <v>0.4127904088074299</v>
      </c>
      <c r="CN39">
        <f t="shared" si="48"/>
        <v>3.3974504651492148E-2</v>
      </c>
      <c r="CO39">
        <f t="shared" si="49"/>
        <v>7.7651567286946221E-2</v>
      </c>
      <c r="CP39">
        <f t="shared" si="50"/>
        <v>1.1659052900410478E-2</v>
      </c>
      <c r="CQ39">
        <f t="shared" si="51"/>
        <v>0.14092413317556976</v>
      </c>
      <c r="CR39">
        <f t="shared" si="52"/>
        <v>0.48114357507223166</v>
      </c>
      <c r="CS39">
        <f t="shared" si="53"/>
        <v>-0.10533454011499364</v>
      </c>
      <c r="CT39">
        <f t="shared" si="54"/>
        <v>0.13887685371938047</v>
      </c>
      <c r="CU39">
        <f t="shared" si="55"/>
        <v>-0.1329146265517232</v>
      </c>
      <c r="CV39">
        <f t="shared" si="60"/>
        <v>0.48114357507223166</v>
      </c>
    </row>
    <row r="40" spans="1:103">
      <c r="A40" t="s">
        <v>46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0.12403870007442322</v>
      </c>
      <c r="N40">
        <v>0</v>
      </c>
      <c r="O40">
        <v>0</v>
      </c>
      <c r="P40">
        <v>0</v>
      </c>
      <c r="Q40">
        <v>0</v>
      </c>
      <c r="R40">
        <v>0.28477858465043432</v>
      </c>
      <c r="S40">
        <v>0</v>
      </c>
      <c r="T40">
        <v>0</v>
      </c>
      <c r="U40">
        <v>6.3359310650700121E-2</v>
      </c>
      <c r="V40">
        <v>0</v>
      </c>
      <c r="W40">
        <v>7.0851636672807139E-2</v>
      </c>
      <c r="X40">
        <v>0</v>
      </c>
      <c r="Y40">
        <v>0</v>
      </c>
      <c r="Z40">
        <v>0</v>
      </c>
      <c r="AA40">
        <v>8.9445438282647588E-2</v>
      </c>
      <c r="AB40">
        <v>0.45413260672116257</v>
      </c>
      <c r="AC40">
        <v>8.8331419485911139E-2</v>
      </c>
      <c r="AD40">
        <v>0.57831325301204817</v>
      </c>
      <c r="AE40">
        <v>0.27188689505165847</v>
      </c>
      <c r="AF40">
        <v>0</v>
      </c>
      <c r="AG40">
        <v>6.7114093959731544E-2</v>
      </c>
      <c r="AH40">
        <v>9.0114445345588892E-2</v>
      </c>
      <c r="AI40">
        <v>0.10974539069359086</v>
      </c>
      <c r="AJ40">
        <v>0</v>
      </c>
      <c r="AK40">
        <v>0.2789400278940028</v>
      </c>
      <c r="AL40">
        <v>2.0338431500162706</v>
      </c>
      <c r="AM40">
        <v>0.22558087074216107</v>
      </c>
      <c r="AN40" t="e">
        <v>#DIV/0!</v>
      </c>
      <c r="AO40">
        <v>0.12224786895028447</v>
      </c>
      <c r="AP40">
        <v>818</v>
      </c>
      <c r="AQ40">
        <v>0</v>
      </c>
      <c r="AR40">
        <v>15</v>
      </c>
      <c r="AS40">
        <f t="shared" si="1"/>
        <v>9.2684435251092337E-2</v>
      </c>
      <c r="AT40">
        <f t="shared" si="2"/>
        <v>-7.9159760932773595E-4</v>
      </c>
      <c r="AU40">
        <f t="shared" si="3"/>
        <v>9.1405172371060092E-2</v>
      </c>
      <c r="AV40">
        <f t="shared" si="4"/>
        <v>-5.1346236685679628E-2</v>
      </c>
      <c r="AW40">
        <f t="shared" si="5"/>
        <v>0.3195518312154369</v>
      </c>
      <c r="AX40">
        <f t="shared" si="6"/>
        <v>-0.15691421426303312</v>
      </c>
      <c r="AY40">
        <f t="shared" si="7"/>
        <v>7.8105291920405245E-2</v>
      </c>
      <c r="AZ40">
        <f t="shared" si="8"/>
        <v>-7.6454298581473887E-2</v>
      </c>
      <c r="BA40">
        <f t="shared" si="9"/>
        <v>-4.3328595197841338E-2</v>
      </c>
      <c r="BB40">
        <f t="shared" si="10"/>
        <v>0.23475539012100169</v>
      </c>
      <c r="BC40">
        <f t="shared" si="11"/>
        <v>-5.4909177304948466E-2</v>
      </c>
      <c r="BD40">
        <f t="shared" si="12"/>
        <v>-3.8063192898098223E-2</v>
      </c>
      <c r="BE40">
        <f t="shared" si="13"/>
        <v>-7.1387821430409046E-2</v>
      </c>
      <c r="BF40">
        <f t="shared" si="14"/>
        <v>0.56124305095668414</v>
      </c>
      <c r="BG40">
        <f t="shared" si="15"/>
        <v>0.10260719787249098</v>
      </c>
      <c r="BH40">
        <f t="shared" si="16"/>
        <v>7.4849941256990765E-2</v>
      </c>
      <c r="BI40">
        <f t="shared" si="17"/>
        <v>-8.5763893312536005E-2</v>
      </c>
      <c r="BJ40">
        <f t="shared" si="18"/>
        <v>-0.10554927386446869</v>
      </c>
      <c r="BK40">
        <f t="shared" si="19"/>
        <v>0.42209041138440784</v>
      </c>
      <c r="BL40">
        <f t="shared" si="20"/>
        <v>-1.8765637093519218E-2</v>
      </c>
      <c r="BM40">
        <f t="shared" si="21"/>
        <v>0.14908810994641161</v>
      </c>
      <c r="BN40">
        <f t="shared" si="22"/>
        <v>-0.13677567737595411</v>
      </c>
      <c r="BO40">
        <f t="shared" si="23"/>
        <v>-2.9935329541178224E-2</v>
      </c>
      <c r="BP40">
        <f t="shared" si="24"/>
        <v>-7.1919899601769838E-2</v>
      </c>
      <c r="BQ40">
        <f t="shared" si="25"/>
        <v>-3.8712367481606044E-2</v>
      </c>
      <c r="BR40">
        <f t="shared" si="26"/>
        <v>-6.9432464117613057E-2</v>
      </c>
      <c r="BS40">
        <f t="shared" si="27"/>
        <v>0.33608857884263343</v>
      </c>
      <c r="BT40">
        <f t="shared" si="28"/>
        <v>-9.1139956221236218E-2</v>
      </c>
      <c r="BU40">
        <f t="shared" si="29"/>
        <v>-5.8858298532867781E-2</v>
      </c>
      <c r="BV40">
        <f t="shared" si="30"/>
        <v>4.397154670179336E-3</v>
      </c>
      <c r="BW40">
        <f t="shared" si="31"/>
        <v>-1.8984557753779448E-2</v>
      </c>
      <c r="BX40">
        <f t="shared" si="32"/>
        <v>-0.11047301571820875</v>
      </c>
      <c r="BY40">
        <f t="shared" si="33"/>
        <v>-6.0113042888729214E-2</v>
      </c>
      <c r="BZ40">
        <f t="shared" si="34"/>
        <v>-9.4002807835351948E-2</v>
      </c>
      <c r="CA40">
        <f t="shared" si="35"/>
        <v>-1.9205399178489183E-2</v>
      </c>
      <c r="CB40">
        <f t="shared" si="36"/>
        <v>0.1093669336798917</v>
      </c>
      <c r="CC40">
        <f t="shared" si="37"/>
        <v>0.3005616512783385</v>
      </c>
      <c r="CD40">
        <f t="shared" si="38"/>
        <v>0.10204426881303186</v>
      </c>
      <c r="CE40">
        <f t="shared" si="39"/>
        <v>1.0000000000000002</v>
      </c>
      <c r="CF40">
        <f t="shared" si="40"/>
        <v>0.1924321778906494</v>
      </c>
      <c r="CG40">
        <f t="shared" si="41"/>
        <v>-8.4995480492626105E-2</v>
      </c>
      <c r="CH40">
        <f t="shared" si="42"/>
        <v>0.66883618536026435</v>
      </c>
      <c r="CI40">
        <f t="shared" si="43"/>
        <v>0.1239444093313351</v>
      </c>
      <c r="CJ40">
        <f t="shared" si="44"/>
        <v>0.19393465552902481</v>
      </c>
      <c r="CK40">
        <f t="shared" si="45"/>
        <v>3.9264290605163621E-2</v>
      </c>
      <c r="CL40">
        <f t="shared" si="46"/>
        <v>-9.1556171481426293E-2</v>
      </c>
      <c r="CM40">
        <f t="shared" si="47"/>
        <v>-6.7066808869827039E-3</v>
      </c>
      <c r="CN40">
        <f t="shared" si="48"/>
        <v>0.26520315810244488</v>
      </c>
      <c r="CO40">
        <f t="shared" si="49"/>
        <v>-9.5599783539408636E-2</v>
      </c>
      <c r="CP40">
        <f t="shared" si="50"/>
        <v>-0.10544915971526109</v>
      </c>
      <c r="CQ40">
        <f t="shared" si="51"/>
        <v>-2.5950670004995242E-2</v>
      </c>
      <c r="CR40">
        <f t="shared" si="52"/>
        <v>-5.2815381231006923E-2</v>
      </c>
      <c r="CS40">
        <f t="shared" si="53"/>
        <v>-6.4835473573346347E-2</v>
      </c>
      <c r="CT40">
        <f t="shared" si="54"/>
        <v>0.48552740704550268</v>
      </c>
      <c r="CU40">
        <f t="shared" si="55"/>
        <v>0.10826384909548474</v>
      </c>
      <c r="CV40">
        <f t="shared" si="60"/>
        <v>0.66883618536026435</v>
      </c>
      <c r="CW40" t="str">
        <f>A40</f>
        <v>pubs</v>
      </c>
      <c r="CX40" t="s">
        <v>49</v>
      </c>
    </row>
    <row r="41" spans="1:103">
      <c r="A41" t="s">
        <v>47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0.19421246844047388</v>
      </c>
      <c r="J41">
        <v>0</v>
      </c>
      <c r="K41">
        <v>0</v>
      </c>
      <c r="L41">
        <v>0</v>
      </c>
      <c r="M41">
        <v>0.99230960059538575</v>
      </c>
      <c r="N41">
        <v>0</v>
      </c>
      <c r="O41">
        <v>0</v>
      </c>
      <c r="P41">
        <v>0</v>
      </c>
      <c r="Q41">
        <v>0.35663338088445079</v>
      </c>
      <c r="R41">
        <v>0</v>
      </c>
      <c r="S41">
        <v>0</v>
      </c>
      <c r="T41">
        <v>6.233636703652911E-2</v>
      </c>
      <c r="U41">
        <v>0.19007793195210038</v>
      </c>
      <c r="V41">
        <v>0</v>
      </c>
      <c r="W41">
        <v>7.0851636672807139E-2</v>
      </c>
      <c r="X41">
        <v>7.4582338902147979E-2</v>
      </c>
      <c r="Y41">
        <v>0</v>
      </c>
      <c r="Z41">
        <v>0</v>
      </c>
      <c r="AA41">
        <v>8.9445438282647588E-2</v>
      </c>
      <c r="AB41">
        <v>0.30275507114744171</v>
      </c>
      <c r="AC41">
        <v>0.44165709742955572</v>
      </c>
      <c r="AD41">
        <v>0.67469879518072284</v>
      </c>
      <c r="AE41">
        <v>0.36251586006887804</v>
      </c>
      <c r="AF41">
        <v>0</v>
      </c>
      <c r="AG41">
        <v>0</v>
      </c>
      <c r="AH41">
        <v>9.0114445345588892E-2</v>
      </c>
      <c r="AI41">
        <v>0</v>
      </c>
      <c r="AJ41">
        <v>0</v>
      </c>
      <c r="AK41">
        <v>0.18596001859600186</v>
      </c>
      <c r="AL41">
        <v>8.1353726000650828E-2</v>
      </c>
      <c r="AM41">
        <v>0.30077449432288139</v>
      </c>
      <c r="AN41" t="e">
        <v>#DIV/0!</v>
      </c>
      <c r="AO41">
        <v>0.12017587117146611</v>
      </c>
      <c r="AP41">
        <v>828</v>
      </c>
      <c r="AQ41">
        <v>1</v>
      </c>
      <c r="AR41">
        <v>15</v>
      </c>
      <c r="AS41">
        <f t="shared" si="1"/>
        <v>9.4137170513719046E-2</v>
      </c>
      <c r="AT41">
        <f t="shared" si="2"/>
        <v>7.7270345918162564E-2</v>
      </c>
      <c r="AU41">
        <f t="shared" si="3"/>
        <v>0.10062161189398909</v>
      </c>
      <c r="AV41">
        <f t="shared" si="4"/>
        <v>0.24317850481851322</v>
      </c>
      <c r="AW41">
        <f t="shared" si="5"/>
        <v>-2.0801567806828732E-2</v>
      </c>
      <c r="AX41">
        <f t="shared" si="6"/>
        <v>-5.6849493791434294E-2</v>
      </c>
      <c r="AY41">
        <f t="shared" si="7"/>
        <v>-3.3175072424605191E-2</v>
      </c>
      <c r="AZ41">
        <f t="shared" si="8"/>
        <v>1.6811624177209113E-2</v>
      </c>
      <c r="BA41">
        <f t="shared" si="9"/>
        <v>9.7898026160443338E-2</v>
      </c>
      <c r="BB41">
        <f t="shared" si="10"/>
        <v>0.40916042339398828</v>
      </c>
      <c r="BC41">
        <f t="shared" si="11"/>
        <v>6.6179913963592948E-2</v>
      </c>
      <c r="BD41">
        <f t="shared" si="12"/>
        <v>-1.0919091768381068E-2</v>
      </c>
      <c r="BE41">
        <f t="shared" si="13"/>
        <v>3.2196409621642393E-2</v>
      </c>
      <c r="BF41">
        <f t="shared" si="14"/>
        <v>0.21662863710507119</v>
      </c>
      <c r="BG41">
        <f t="shared" si="15"/>
        <v>0.10894099109387828</v>
      </c>
      <c r="BH41">
        <f t="shared" si="16"/>
        <v>0.16981826554481072</v>
      </c>
      <c r="BI41">
        <f t="shared" si="17"/>
        <v>-8.4998740873295342E-2</v>
      </c>
      <c r="BJ41">
        <f t="shared" si="18"/>
        <v>0.30762091466505465</v>
      </c>
      <c r="BK41">
        <f t="shared" si="19"/>
        <v>0.26419500457607958</v>
      </c>
      <c r="BL41">
        <f t="shared" si="20"/>
        <v>-5.3044727706334026E-2</v>
      </c>
      <c r="BM41">
        <f t="shared" si="21"/>
        <v>-5.207511669200595E-2</v>
      </c>
      <c r="BN41">
        <f t="shared" si="22"/>
        <v>-6.8943238104151136E-2</v>
      </c>
      <c r="BO41">
        <f t="shared" si="23"/>
        <v>-4.9053040523125667E-2</v>
      </c>
      <c r="BP41">
        <f t="shared" si="24"/>
        <v>-0.14885778180322423</v>
      </c>
      <c r="BQ41">
        <f t="shared" si="25"/>
        <v>-1.5940977846909794E-2</v>
      </c>
      <c r="BR41">
        <f t="shared" si="26"/>
        <v>0.36802358063575602</v>
      </c>
      <c r="BS41">
        <f t="shared" si="27"/>
        <v>0.41197245777635538</v>
      </c>
      <c r="BT41">
        <f t="shared" si="28"/>
        <v>5.6074025726962247E-2</v>
      </c>
      <c r="BU41">
        <f t="shared" si="29"/>
        <v>2.7881719317385156E-2</v>
      </c>
      <c r="BV41">
        <f t="shared" si="30"/>
        <v>0.11248107254499817</v>
      </c>
      <c r="BW41">
        <f t="shared" si="31"/>
        <v>-2.6746056729083752E-2</v>
      </c>
      <c r="BX41">
        <f t="shared" si="32"/>
        <v>2.5778622537703813E-2</v>
      </c>
      <c r="BY41">
        <f t="shared" si="33"/>
        <v>-8.2467331892804474E-2</v>
      </c>
      <c r="BZ41">
        <f t="shared" si="34"/>
        <v>-9.8381538331528115E-2</v>
      </c>
      <c r="CA41">
        <f t="shared" si="35"/>
        <v>5.8886780890954921E-2</v>
      </c>
      <c r="CB41">
        <f t="shared" si="36"/>
        <v>1.7568442130041443E-2</v>
      </c>
      <c r="CC41">
        <f t="shared" si="37"/>
        <v>0.39835464209767774</v>
      </c>
      <c r="CD41">
        <f t="shared" si="38"/>
        <v>5.1831649275882137E-2</v>
      </c>
      <c r="CE41">
        <f t="shared" si="39"/>
        <v>0.1924321778906494</v>
      </c>
      <c r="CF41">
        <f t="shared" si="40"/>
        <v>1</v>
      </c>
      <c r="CG41">
        <f t="shared" si="41"/>
        <v>9.9359145839727797E-2</v>
      </c>
      <c r="CH41">
        <f t="shared" si="42"/>
        <v>-0.15421052655600295</v>
      </c>
      <c r="CI41">
        <f t="shared" si="43"/>
        <v>-9.9363530823263976E-2</v>
      </c>
      <c r="CJ41">
        <f t="shared" si="44"/>
        <v>0.47654538292125748</v>
      </c>
      <c r="CK41">
        <f t="shared" si="45"/>
        <v>-6.8238148747215177E-2</v>
      </c>
      <c r="CL41">
        <f t="shared" si="46"/>
        <v>-0.14482429518599924</v>
      </c>
      <c r="CM41">
        <f t="shared" si="47"/>
        <v>0.15014801881101678</v>
      </c>
      <c r="CN41">
        <f t="shared" si="48"/>
        <v>-5.6565326807644596E-2</v>
      </c>
      <c r="CO41">
        <f t="shared" si="49"/>
        <v>0.31984538521347056</v>
      </c>
      <c r="CP41">
        <f t="shared" si="50"/>
        <v>-1.6581874610904161E-2</v>
      </c>
      <c r="CQ41">
        <f t="shared" si="51"/>
        <v>0.359221731415445</v>
      </c>
      <c r="CR41">
        <f t="shared" si="52"/>
        <v>-4.5681735609176204E-2</v>
      </c>
      <c r="CS41">
        <f t="shared" si="53"/>
        <v>3.916082176946218E-2</v>
      </c>
      <c r="CT41">
        <f t="shared" si="54"/>
        <v>4.5052335018832712E-2</v>
      </c>
      <c r="CU41">
        <f t="shared" si="55"/>
        <v>0.2563221220748107</v>
      </c>
      <c r="CV41">
        <f t="shared" si="60"/>
        <v>0.47654538292125748</v>
      </c>
    </row>
    <row r="42" spans="1:103">
      <c r="A42" t="s">
        <v>48</v>
      </c>
      <c r="C42">
        <v>0</v>
      </c>
      <c r="D42">
        <v>0</v>
      </c>
      <c r="E42">
        <v>0</v>
      </c>
      <c r="F42">
        <v>0.67037608098143064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0.18605805011163482</v>
      </c>
      <c r="N42">
        <v>0.21169995060334484</v>
      </c>
      <c r="O42">
        <v>0</v>
      </c>
      <c r="P42">
        <v>0.28958227756461302</v>
      </c>
      <c r="Q42">
        <v>0.14265335235378032</v>
      </c>
      <c r="R42">
        <v>7.119464616260858E-2</v>
      </c>
      <c r="S42">
        <v>0.53106744556558683</v>
      </c>
      <c r="T42">
        <v>0.24934546814611644</v>
      </c>
      <c r="U42">
        <v>0.25343724260280048</v>
      </c>
      <c r="V42">
        <v>0</v>
      </c>
      <c r="W42">
        <v>0.28340654669122856</v>
      </c>
      <c r="X42">
        <v>0</v>
      </c>
      <c r="Y42">
        <v>0</v>
      </c>
      <c r="Z42">
        <v>8.7070091423595994E-2</v>
      </c>
      <c r="AA42">
        <v>8.9445438282647588E-2</v>
      </c>
      <c r="AB42">
        <v>0.45413260672116257</v>
      </c>
      <c r="AC42">
        <v>0.35332567794364456</v>
      </c>
      <c r="AD42">
        <v>0</v>
      </c>
      <c r="AE42">
        <v>0</v>
      </c>
      <c r="AF42">
        <v>0</v>
      </c>
      <c r="AG42">
        <v>6.7114093959731544E-2</v>
      </c>
      <c r="AH42">
        <v>0</v>
      </c>
      <c r="AI42">
        <v>0.21949078138718173</v>
      </c>
      <c r="AJ42">
        <v>0</v>
      </c>
      <c r="AK42">
        <v>0</v>
      </c>
      <c r="AL42">
        <v>0</v>
      </c>
      <c r="AM42">
        <v>7.5193623580720348E-2</v>
      </c>
      <c r="AN42" t="e">
        <v>#DIV/0!</v>
      </c>
      <c r="AO42">
        <v>0.12017587117146611</v>
      </c>
      <c r="AP42">
        <v>828</v>
      </c>
      <c r="AQ42">
        <v>1</v>
      </c>
      <c r="AR42">
        <v>16</v>
      </c>
      <c r="AS42">
        <f t="shared" si="1"/>
        <v>0.36115305716476337</v>
      </c>
      <c r="AT42">
        <f t="shared" si="2"/>
        <v>0.18377747089862856</v>
      </c>
      <c r="AU42">
        <f t="shared" si="3"/>
        <v>-0.23697630977473796</v>
      </c>
      <c r="AV42">
        <f t="shared" si="4"/>
        <v>0.16937521072364908</v>
      </c>
      <c r="AW42">
        <f t="shared" si="5"/>
        <v>3.7872540221228358E-2</v>
      </c>
      <c r="AX42">
        <f t="shared" si="6"/>
        <v>0.15847600738181511</v>
      </c>
      <c r="AY42">
        <f t="shared" si="7"/>
        <v>7.9511275246788971E-2</v>
      </c>
      <c r="AZ42">
        <f t="shared" si="8"/>
        <v>-1.7704204038578441E-3</v>
      </c>
      <c r="BA42">
        <f t="shared" si="9"/>
        <v>0.16326870568418175</v>
      </c>
      <c r="BB42">
        <f t="shared" si="10"/>
        <v>0.10914514845516005</v>
      </c>
      <c r="BC42">
        <f t="shared" si="11"/>
        <v>9.2896129664403942E-2</v>
      </c>
      <c r="BD42">
        <f t="shared" si="12"/>
        <v>0.35838328672786618</v>
      </c>
      <c r="BE42">
        <f t="shared" si="13"/>
        <v>5.2313023268134057E-2</v>
      </c>
      <c r="BF42">
        <f t="shared" si="14"/>
        <v>0.26267642603966729</v>
      </c>
      <c r="BG42">
        <f t="shared" si="15"/>
        <v>0.25006625190205883</v>
      </c>
      <c r="BH42">
        <f t="shared" si="16"/>
        <v>5.7088664946928366E-2</v>
      </c>
      <c r="BI42">
        <f t="shared" si="17"/>
        <v>0.20401531326117595</v>
      </c>
      <c r="BJ42">
        <f t="shared" si="18"/>
        <v>0.15774720307735141</v>
      </c>
      <c r="BK42">
        <f t="shared" si="19"/>
        <v>0.16672295203669554</v>
      </c>
      <c r="BL42">
        <f t="shared" si="20"/>
        <v>0.17735557652072376</v>
      </c>
      <c r="BM42">
        <f t="shared" si="21"/>
        <v>-5.1289814392217532E-2</v>
      </c>
      <c r="BN42">
        <f t="shared" si="22"/>
        <v>0.17794323840478177</v>
      </c>
      <c r="BO42">
        <f t="shared" si="23"/>
        <v>0.22754087901108333</v>
      </c>
      <c r="BP42">
        <f t="shared" si="24"/>
        <v>5.6402456094541498E-3</v>
      </c>
      <c r="BQ42">
        <f t="shared" si="25"/>
        <v>-6.8476821133384047E-2</v>
      </c>
      <c r="BR42">
        <f t="shared" si="26"/>
        <v>0.12336731638221829</v>
      </c>
      <c r="BS42">
        <f t="shared" si="27"/>
        <v>-0.14735131077630467</v>
      </c>
      <c r="BT42">
        <f t="shared" si="28"/>
        <v>4.8492986271779608E-2</v>
      </c>
      <c r="BU42">
        <f t="shared" si="29"/>
        <v>-6.3986980856706788E-2</v>
      </c>
      <c r="BV42">
        <f t="shared" si="30"/>
        <v>3.9651998123541414E-2</v>
      </c>
      <c r="BW42">
        <f t="shared" si="31"/>
        <v>0.41093822614097653</v>
      </c>
      <c r="BX42">
        <f t="shared" si="32"/>
        <v>8.0019272118557749E-3</v>
      </c>
      <c r="BY42">
        <f t="shared" si="33"/>
        <v>0.27839104553391913</v>
      </c>
      <c r="BZ42">
        <f t="shared" si="34"/>
        <v>0.19288479765742367</v>
      </c>
      <c r="CA42">
        <f t="shared" si="35"/>
        <v>0.1380862869727715</v>
      </c>
      <c r="CB42">
        <f t="shared" si="36"/>
        <v>0.24334875452179305</v>
      </c>
      <c r="CC42">
        <f t="shared" si="37"/>
        <v>-8.6321184573240645E-2</v>
      </c>
      <c r="CD42">
        <f t="shared" si="38"/>
        <v>7.770367984859064E-2</v>
      </c>
      <c r="CE42">
        <f t="shared" si="39"/>
        <v>-8.4995480492626105E-2</v>
      </c>
      <c r="CF42">
        <f t="shared" si="40"/>
        <v>9.9359145839727797E-2</v>
      </c>
      <c r="CG42">
        <f t="shared" si="41"/>
        <v>1.0000000000000002</v>
      </c>
      <c r="CH42">
        <f t="shared" si="42"/>
        <v>-0.12476046003059278</v>
      </c>
      <c r="CI42">
        <f t="shared" si="43"/>
        <v>0.46969394996538855</v>
      </c>
      <c r="CJ42">
        <f t="shared" si="44"/>
        <v>2.7248714984361266E-2</v>
      </c>
      <c r="CK42">
        <f t="shared" si="45"/>
        <v>2.1532955936432022E-2</v>
      </c>
      <c r="CL42">
        <f t="shared" si="46"/>
        <v>8.5327585927499519E-2</v>
      </c>
      <c r="CM42">
        <f t="shared" si="47"/>
        <v>6.6233432518481475E-2</v>
      </c>
      <c r="CN42">
        <f t="shared" si="48"/>
        <v>0.10836827288149929</v>
      </c>
      <c r="CO42">
        <f t="shared" si="49"/>
        <v>0.19987045728027003</v>
      </c>
      <c r="CP42">
        <f t="shared" si="50"/>
        <v>4.9363049992169608E-3</v>
      </c>
      <c r="CQ42">
        <f t="shared" si="51"/>
        <v>0.15294130934276162</v>
      </c>
      <c r="CR42">
        <f t="shared" si="52"/>
        <v>-2.3187478527993577E-2</v>
      </c>
      <c r="CS42">
        <f t="shared" si="53"/>
        <v>-2.2204873396926811E-2</v>
      </c>
      <c r="CT42">
        <f t="shared" si="54"/>
        <v>-7.5788918546860748E-2</v>
      </c>
      <c r="CU42">
        <f t="shared" si="55"/>
        <v>-2.9568516202211497E-2</v>
      </c>
      <c r="CV42">
        <f t="shared" si="60"/>
        <v>0.46969394996538855</v>
      </c>
    </row>
    <row r="43" spans="1:103">
      <c r="A43" t="s">
        <v>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0.25626241271061567</v>
      </c>
      <c r="L43">
        <v>0.46369284985625525</v>
      </c>
      <c r="M43">
        <v>0</v>
      </c>
      <c r="N43">
        <v>0.56453320160891962</v>
      </c>
      <c r="O43">
        <v>0.20222446916076844</v>
      </c>
      <c r="P43">
        <v>7.2395569391153256E-2</v>
      </c>
      <c r="Q43">
        <v>0.2139800285306705</v>
      </c>
      <c r="R43">
        <v>0.14238929232521716</v>
      </c>
      <c r="S43">
        <v>0</v>
      </c>
      <c r="T43">
        <v>6.233636703652911E-2</v>
      </c>
      <c r="U43">
        <v>6.3359310650700121E-2</v>
      </c>
      <c r="V43">
        <v>0</v>
      </c>
      <c r="W43">
        <v>0.28340654669122856</v>
      </c>
      <c r="X43">
        <v>0.14916467780429596</v>
      </c>
      <c r="Y43">
        <v>0.16643088957310476</v>
      </c>
      <c r="Z43">
        <v>8.7070091423595994E-2</v>
      </c>
      <c r="AA43">
        <v>0.26833631484794274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0.18022889069117778</v>
      </c>
      <c r="AI43">
        <v>0</v>
      </c>
      <c r="AJ43">
        <v>0</v>
      </c>
      <c r="AK43">
        <v>0</v>
      </c>
      <c r="AL43">
        <v>1.1389521640091116</v>
      </c>
      <c r="AM43">
        <v>0</v>
      </c>
      <c r="AN43" t="e">
        <v>#DIV/0!</v>
      </c>
      <c r="AO43">
        <v>0.11603187561382934</v>
      </c>
      <c r="AP43">
        <v>857</v>
      </c>
      <c r="AQ43">
        <v>0</v>
      </c>
      <c r="AR43">
        <v>16</v>
      </c>
      <c r="AS43">
        <f t="shared" si="1"/>
        <v>-4.6499302676914024E-2</v>
      </c>
      <c r="AT43">
        <f t="shared" si="2"/>
        <v>4.6589884435186649E-2</v>
      </c>
      <c r="AU43">
        <f t="shared" si="3"/>
        <v>-0.14941036583088943</v>
      </c>
      <c r="AV43">
        <f t="shared" si="4"/>
        <v>1.1598526240183165E-2</v>
      </c>
      <c r="AW43">
        <f t="shared" si="5"/>
        <v>0.1349834382133546</v>
      </c>
      <c r="AX43">
        <f t="shared" si="6"/>
        <v>6.6501978077140061E-2</v>
      </c>
      <c r="AY43">
        <f t="shared" si="7"/>
        <v>-2.0362097450592406E-2</v>
      </c>
      <c r="AZ43">
        <f t="shared" si="8"/>
        <v>0.20070480036204791</v>
      </c>
      <c r="BA43">
        <f t="shared" si="9"/>
        <v>-2.9527419610522337E-2</v>
      </c>
      <c r="BB43">
        <f t="shared" si="10"/>
        <v>-0.18875178559838937</v>
      </c>
      <c r="BC43">
        <f t="shared" si="11"/>
        <v>0.31177149444145491</v>
      </c>
      <c r="BD43">
        <f t="shared" si="12"/>
        <v>-4.4750780346728858E-2</v>
      </c>
      <c r="BE43">
        <f t="shared" si="13"/>
        <v>2.0176188567371026E-2</v>
      </c>
      <c r="BF43">
        <f t="shared" si="14"/>
        <v>0.31602966168551699</v>
      </c>
      <c r="BG43">
        <f t="shared" si="15"/>
        <v>6.358697038102476E-2</v>
      </c>
      <c r="BH43">
        <f t="shared" si="16"/>
        <v>-0.12126988807067604</v>
      </c>
      <c r="BI43">
        <f t="shared" si="17"/>
        <v>0.20849625139615963</v>
      </c>
      <c r="BJ43">
        <f t="shared" si="18"/>
        <v>0.14180661068120146</v>
      </c>
      <c r="BK43">
        <f t="shared" si="19"/>
        <v>7.3168714235634924E-2</v>
      </c>
      <c r="BL43">
        <f t="shared" si="20"/>
        <v>0.21995478336680427</v>
      </c>
      <c r="BM43">
        <f t="shared" si="21"/>
        <v>0.40809990661915335</v>
      </c>
      <c r="BN43">
        <f t="shared" si="22"/>
        <v>4.0788231052202251E-2</v>
      </c>
      <c r="BO43">
        <f t="shared" si="23"/>
        <v>5.4846674189107422E-2</v>
      </c>
      <c r="BP43">
        <f t="shared" si="24"/>
        <v>-6.4230724032861161E-2</v>
      </c>
      <c r="BQ43">
        <f t="shared" si="25"/>
        <v>-0.10288715225008484</v>
      </c>
      <c r="BR43">
        <f t="shared" si="26"/>
        <v>0.10105095499106252</v>
      </c>
      <c r="BS43">
        <f t="shared" si="27"/>
        <v>-3.3784431507855955E-2</v>
      </c>
      <c r="BT43">
        <f t="shared" si="28"/>
        <v>-0.159004312438422</v>
      </c>
      <c r="BU43">
        <f t="shared" si="29"/>
        <v>5.6197794687463394E-2</v>
      </c>
      <c r="BV43">
        <f t="shared" si="30"/>
        <v>0.30353499226505265</v>
      </c>
      <c r="BW43">
        <f t="shared" si="31"/>
        <v>-6.0889327901150196E-2</v>
      </c>
      <c r="BX43">
        <f t="shared" si="32"/>
        <v>0.14532619268646951</v>
      </c>
      <c r="BY43">
        <f t="shared" si="33"/>
        <v>9.0471332300269561E-2</v>
      </c>
      <c r="BZ43">
        <f t="shared" si="34"/>
        <v>-5.7216937855524688E-2</v>
      </c>
      <c r="CA43">
        <f t="shared" si="35"/>
        <v>6.1414682176333057E-2</v>
      </c>
      <c r="CB43">
        <f t="shared" si="36"/>
        <v>0.11816737470774753</v>
      </c>
      <c r="CC43">
        <f t="shared" si="37"/>
        <v>0.25691879922952787</v>
      </c>
      <c r="CD43">
        <f t="shared" si="38"/>
        <v>0.10556976114819479</v>
      </c>
      <c r="CE43">
        <f t="shared" si="39"/>
        <v>0.66883618536026435</v>
      </c>
      <c r="CF43">
        <f t="shared" si="40"/>
        <v>-0.15421052655600295</v>
      </c>
      <c r="CG43">
        <f t="shared" si="41"/>
        <v>-0.12476046003059278</v>
      </c>
      <c r="CH43">
        <f t="shared" si="42"/>
        <v>1.0000000000000002</v>
      </c>
      <c r="CI43">
        <f t="shared" si="43"/>
        <v>0.16896479768071646</v>
      </c>
      <c r="CJ43">
        <f t="shared" si="44"/>
        <v>-0.11363897155766683</v>
      </c>
      <c r="CK43">
        <f t="shared" si="45"/>
        <v>0.12860157025714547</v>
      </c>
      <c r="CL43">
        <f t="shared" si="46"/>
        <v>-6.71668980454391E-2</v>
      </c>
      <c r="CM43">
        <f t="shared" si="47"/>
        <v>-0.16376645574462045</v>
      </c>
      <c r="CN43">
        <f t="shared" si="48"/>
        <v>0.26881002632777395</v>
      </c>
      <c r="CO43">
        <f t="shared" si="49"/>
        <v>0.15895733797237427</v>
      </c>
      <c r="CP43">
        <f t="shared" si="50"/>
        <v>-3.0502155379973743E-2</v>
      </c>
      <c r="CQ43">
        <f t="shared" si="51"/>
        <v>-0.15274493829555935</v>
      </c>
      <c r="CR43">
        <f t="shared" si="52"/>
        <v>0.16336799204839242</v>
      </c>
      <c r="CS43">
        <f t="shared" si="53"/>
        <v>0.12373162926103606</v>
      </c>
      <c r="CT43">
        <f t="shared" si="54"/>
        <v>0.23521670800874367</v>
      </c>
      <c r="CU43">
        <f t="shared" si="55"/>
        <v>0.31378953527948661</v>
      </c>
      <c r="CV43">
        <f t="shared" si="60"/>
        <v>0.66883618536026435</v>
      </c>
      <c r="CW43" t="str">
        <f t="shared" ref="CW43:CW45" si="62">A43</f>
        <v>scientists</v>
      </c>
      <c r="CX43" t="s">
        <v>46</v>
      </c>
    </row>
    <row r="44" spans="1:103">
      <c r="A44" t="s">
        <v>50</v>
      </c>
      <c r="B44" t="s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0.28226660080445981</v>
      </c>
      <c r="O44">
        <v>6.7408156386922824E-2</v>
      </c>
      <c r="P44">
        <v>0.57916455512922604</v>
      </c>
      <c r="Q44">
        <v>7.1326676176890161E-2</v>
      </c>
      <c r="R44">
        <v>0</v>
      </c>
      <c r="S44">
        <v>1.1380016690691146</v>
      </c>
      <c r="T44">
        <v>0</v>
      </c>
      <c r="U44">
        <v>0</v>
      </c>
      <c r="V44">
        <v>9.092562284051646E-2</v>
      </c>
      <c r="W44">
        <v>0.49596145670964997</v>
      </c>
      <c r="X44">
        <v>0.29832935560859192</v>
      </c>
      <c r="Y44">
        <v>0</v>
      </c>
      <c r="Z44">
        <v>0</v>
      </c>
      <c r="AA44">
        <v>0</v>
      </c>
      <c r="AB44">
        <v>0.15137753557372086</v>
      </c>
      <c r="AC44">
        <v>8.8331419485911139E-2</v>
      </c>
      <c r="AD44">
        <v>9.638554216867469E-2</v>
      </c>
      <c r="AE44">
        <v>0</v>
      </c>
      <c r="AF44">
        <v>0</v>
      </c>
      <c r="AG44">
        <v>0</v>
      </c>
      <c r="AH44">
        <v>0</v>
      </c>
      <c r="AI44">
        <v>0.10974539069359086</v>
      </c>
      <c r="AJ44">
        <v>0.12636633600808744</v>
      </c>
      <c r="AK44">
        <v>0</v>
      </c>
      <c r="AL44">
        <v>0.32541490400260331</v>
      </c>
      <c r="AM44">
        <v>0.22558087074216107</v>
      </c>
      <c r="AN44" t="e">
        <v>#DIV/0!</v>
      </c>
      <c r="AO44">
        <v>0.11395987783501096</v>
      </c>
      <c r="AP44">
        <v>866</v>
      </c>
      <c r="AQ44">
        <v>0</v>
      </c>
      <c r="AR44">
        <v>15</v>
      </c>
      <c r="AS44">
        <f t="shared" si="1"/>
        <v>0.48761577767045072</v>
      </c>
      <c r="AT44">
        <f t="shared" si="2"/>
        <v>0.19328906557513537</v>
      </c>
      <c r="AU44">
        <f t="shared" si="3"/>
        <v>-0.20157526901095771</v>
      </c>
      <c r="AV44">
        <f t="shared" si="4"/>
        <v>9.7720682327552724E-2</v>
      </c>
      <c r="AW44">
        <f t="shared" si="5"/>
        <v>4.5635082009358861E-2</v>
      </c>
      <c r="AX44">
        <f t="shared" si="6"/>
        <v>0.44153950280005655</v>
      </c>
      <c r="AY44">
        <f t="shared" si="7"/>
        <v>0.10198012948229251</v>
      </c>
      <c r="AZ44">
        <f t="shared" si="8"/>
        <v>0.12462706734464844</v>
      </c>
      <c r="BA44">
        <f t="shared" si="9"/>
        <v>1.137329339598863E-2</v>
      </c>
      <c r="BB44">
        <f t="shared" si="10"/>
        <v>5.88258467234819E-2</v>
      </c>
      <c r="BC44">
        <f t="shared" si="11"/>
        <v>8.1451973720338078E-2</v>
      </c>
      <c r="BD44">
        <f t="shared" si="12"/>
        <v>0.46399206968880979</v>
      </c>
      <c r="BE44">
        <f t="shared" si="13"/>
        <v>-5.8247617547481756E-2</v>
      </c>
      <c r="BF44">
        <f t="shared" si="14"/>
        <v>8.4115487318619828E-2</v>
      </c>
      <c r="BG44">
        <f t="shared" si="15"/>
        <v>0.22437104432209781</v>
      </c>
      <c r="BH44">
        <f t="shared" si="16"/>
        <v>0.13410949092137717</v>
      </c>
      <c r="BI44">
        <f t="shared" si="17"/>
        <v>0.38268398597542969</v>
      </c>
      <c r="BJ44">
        <f t="shared" si="18"/>
        <v>0.22252934133745156</v>
      </c>
      <c r="BK44">
        <f t="shared" si="19"/>
        <v>3.8007084172488832E-2</v>
      </c>
      <c r="BL44">
        <f t="shared" si="20"/>
        <v>0.42943340988854567</v>
      </c>
      <c r="BM44">
        <f t="shared" si="21"/>
        <v>1.550694138492897E-2</v>
      </c>
      <c r="BN44">
        <f t="shared" si="22"/>
        <v>0.15794738412554696</v>
      </c>
      <c r="BO44">
        <f t="shared" si="23"/>
        <v>0.54051456439415757</v>
      </c>
      <c r="BP44">
        <f t="shared" si="24"/>
        <v>0.17605635182145871</v>
      </c>
      <c r="BQ44">
        <f t="shared" si="25"/>
        <v>-0.10888260324642839</v>
      </c>
      <c r="BR44">
        <f t="shared" si="26"/>
        <v>-9.8498324132620628E-3</v>
      </c>
      <c r="BS44">
        <f t="shared" si="27"/>
        <v>-8.1204521257471698E-2</v>
      </c>
      <c r="BT44">
        <f t="shared" si="28"/>
        <v>9.5853268052104687E-2</v>
      </c>
      <c r="BU44">
        <f t="shared" si="29"/>
        <v>5.7001679163259843E-2</v>
      </c>
      <c r="BV44">
        <f t="shared" si="30"/>
        <v>6.491924643189724E-2</v>
      </c>
      <c r="BW44">
        <f t="shared" si="31"/>
        <v>0.77634097065721919</v>
      </c>
      <c r="BX44">
        <f t="shared" si="32"/>
        <v>0.11062832590150304</v>
      </c>
      <c r="BY44">
        <f t="shared" si="33"/>
        <v>0.23956335026464784</v>
      </c>
      <c r="BZ44">
        <f t="shared" si="34"/>
        <v>0.4260355599309037</v>
      </c>
      <c r="CA44">
        <f t="shared" si="35"/>
        <v>0.23534730416982899</v>
      </c>
      <c r="CB44">
        <f t="shared" si="36"/>
        <v>0.18481136838593143</v>
      </c>
      <c r="CC44">
        <f t="shared" si="37"/>
        <v>-0.12040479042762997</v>
      </c>
      <c r="CD44">
        <f t="shared" si="38"/>
        <v>9.3277446107547568E-2</v>
      </c>
      <c r="CE44">
        <f t="shared" si="39"/>
        <v>0.1239444093313351</v>
      </c>
      <c r="CF44">
        <f t="shared" si="40"/>
        <v>-9.9363530823263976E-2</v>
      </c>
      <c r="CG44">
        <f t="shared" si="41"/>
        <v>0.46969394996538855</v>
      </c>
      <c r="CH44">
        <f t="shared" si="42"/>
        <v>0.16896479768071646</v>
      </c>
      <c r="CI44">
        <f t="shared" si="43"/>
        <v>1.0000000000000002</v>
      </c>
      <c r="CJ44">
        <f t="shared" si="44"/>
        <v>-3.0317168258959137E-2</v>
      </c>
      <c r="CK44">
        <f t="shared" si="45"/>
        <v>-9.9844301023026841E-2</v>
      </c>
      <c r="CL44">
        <f t="shared" si="46"/>
        <v>0.25326642201800237</v>
      </c>
      <c r="CM44">
        <f t="shared" si="47"/>
        <v>-0.17142822494707921</v>
      </c>
      <c r="CN44">
        <f t="shared" si="48"/>
        <v>0.2147595532492623</v>
      </c>
      <c r="CO44">
        <f t="shared" si="49"/>
        <v>0.24345423300085431</v>
      </c>
      <c r="CP44">
        <f t="shared" si="50"/>
        <v>5.1586366071356436E-2</v>
      </c>
      <c r="CQ44">
        <f t="shared" si="51"/>
        <v>6.32739905759796E-2</v>
      </c>
      <c r="CR44">
        <f t="shared" si="52"/>
        <v>-2.8093980079342173E-2</v>
      </c>
      <c r="CS44">
        <f t="shared" si="53"/>
        <v>-7.5453835746128795E-2</v>
      </c>
      <c r="CT44">
        <f t="shared" si="54"/>
        <v>0.28816180265979791</v>
      </c>
      <c r="CU44">
        <f t="shared" si="55"/>
        <v>0.13836853603294402</v>
      </c>
      <c r="CV44">
        <f t="shared" si="60"/>
        <v>0.77634097065721919</v>
      </c>
      <c r="CW44" t="str">
        <f t="shared" si="62"/>
        <v>guidelines</v>
      </c>
      <c r="CX44" t="s">
        <v>38</v>
      </c>
    </row>
    <row r="45" spans="1:103">
      <c r="A45" t="s">
        <v>51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0.18605805011163482</v>
      </c>
      <c r="N45">
        <v>0</v>
      </c>
      <c r="O45">
        <v>0</v>
      </c>
      <c r="P45">
        <v>0</v>
      </c>
      <c r="Q45">
        <v>0</v>
      </c>
      <c r="R45">
        <v>7.119464616260858E-2</v>
      </c>
      <c r="S45">
        <v>0</v>
      </c>
      <c r="T45">
        <v>0</v>
      </c>
      <c r="U45">
        <v>6.3359310650700121E-2</v>
      </c>
      <c r="V45">
        <v>9.092562284051646E-2</v>
      </c>
      <c r="W45">
        <v>0.28340654669122856</v>
      </c>
      <c r="X45">
        <v>0.29832935560859192</v>
      </c>
      <c r="Y45">
        <v>0.16643088957310476</v>
      </c>
      <c r="Z45">
        <v>0.17414018284719199</v>
      </c>
      <c r="AA45">
        <v>0.26833631484794274</v>
      </c>
      <c r="AB45">
        <v>0.30275507114744171</v>
      </c>
      <c r="AC45">
        <v>0.44165709742955572</v>
      </c>
      <c r="AD45">
        <v>0.57831325301204817</v>
      </c>
      <c r="AE45">
        <v>0.27188689505165847</v>
      </c>
      <c r="AF45">
        <v>0.16444663706627199</v>
      </c>
      <c r="AG45">
        <v>6.7114093959731544E-2</v>
      </c>
      <c r="AH45">
        <v>0.27034333603676669</v>
      </c>
      <c r="AI45">
        <v>0.3292361720807726</v>
      </c>
      <c r="AJ45">
        <v>0.25273267201617489</v>
      </c>
      <c r="AK45">
        <v>0.18596001859600186</v>
      </c>
      <c r="AL45">
        <v>8.1353726000650828E-2</v>
      </c>
      <c r="AM45">
        <v>0</v>
      </c>
      <c r="AN45" t="e">
        <v>#DIV/0!</v>
      </c>
      <c r="AO45">
        <v>0.11395987783501096</v>
      </c>
      <c r="AP45">
        <v>866</v>
      </c>
      <c r="AQ45">
        <v>0</v>
      </c>
      <c r="AR45">
        <v>20</v>
      </c>
      <c r="AS45">
        <f t="shared" si="1"/>
        <v>0.286803080968977</v>
      </c>
      <c r="AT45">
        <f t="shared" si="2"/>
        <v>5.8852846368361134E-2</v>
      </c>
      <c r="AU45">
        <f t="shared" si="3"/>
        <v>0.23695302869260607</v>
      </c>
      <c r="AV45">
        <f t="shared" si="4"/>
        <v>-9.7065239939411393E-2</v>
      </c>
      <c r="AW45">
        <f t="shared" si="5"/>
        <v>0.29313271191937973</v>
      </c>
      <c r="AX45">
        <f t="shared" si="6"/>
        <v>3.4904130231102424E-3</v>
      </c>
      <c r="AY45">
        <f t="shared" si="7"/>
        <v>0.23088979794104156</v>
      </c>
      <c r="AZ45">
        <f t="shared" si="8"/>
        <v>-0.10037863475352098</v>
      </c>
      <c r="BA45">
        <f t="shared" si="9"/>
        <v>-4.6127214153186255E-2</v>
      </c>
      <c r="BB45">
        <f t="shared" si="10"/>
        <v>0.54220397228816353</v>
      </c>
      <c r="BC45">
        <f t="shared" si="11"/>
        <v>-8.9681019947083288E-2</v>
      </c>
      <c r="BD45">
        <f t="shared" si="12"/>
        <v>0.18588725662271127</v>
      </c>
      <c r="BE45">
        <f t="shared" si="13"/>
        <v>9.9411375160678495E-2</v>
      </c>
      <c r="BF45">
        <f t="shared" si="14"/>
        <v>0.37733596454477164</v>
      </c>
      <c r="BG45">
        <f t="shared" si="15"/>
        <v>0.20811776147205446</v>
      </c>
      <c r="BH45">
        <f t="shared" si="16"/>
        <v>0.42516998421560331</v>
      </c>
      <c r="BI45">
        <f t="shared" si="17"/>
        <v>-0.1127836600125601</v>
      </c>
      <c r="BJ45">
        <f t="shared" si="18"/>
        <v>-0.14728215985723819</v>
      </c>
      <c r="BK45">
        <f t="shared" si="19"/>
        <v>0.64827306911926341</v>
      </c>
      <c r="BL45">
        <f t="shared" si="20"/>
        <v>-0.12670423454882354</v>
      </c>
      <c r="BM45">
        <f t="shared" si="21"/>
        <v>-9.5543061057713471E-2</v>
      </c>
      <c r="BN45">
        <f t="shared" si="22"/>
        <v>-0.13349995498715189</v>
      </c>
      <c r="BO45">
        <f t="shared" si="23"/>
        <v>0.18706058603015963</v>
      </c>
      <c r="BP45">
        <f t="shared" si="24"/>
        <v>6.2622898263944501E-2</v>
      </c>
      <c r="BQ45">
        <f t="shared" si="25"/>
        <v>-7.2209910766530203E-2</v>
      </c>
      <c r="BR45">
        <f t="shared" si="26"/>
        <v>-0.14826750944345182</v>
      </c>
      <c r="BS45">
        <f t="shared" si="27"/>
        <v>0.6232198018101659</v>
      </c>
      <c r="BT45">
        <f t="shared" si="28"/>
        <v>7.993325721737829E-2</v>
      </c>
      <c r="BU45">
        <f t="shared" si="29"/>
        <v>0.25407705179584789</v>
      </c>
      <c r="BV45">
        <f t="shared" si="30"/>
        <v>-8.1350582664985238E-2</v>
      </c>
      <c r="BW45">
        <f t="shared" si="31"/>
        <v>-6.9146310310447476E-2</v>
      </c>
      <c r="BX45">
        <f t="shared" si="32"/>
        <v>-0.13159334393564512</v>
      </c>
      <c r="BY45">
        <f t="shared" si="33"/>
        <v>0.15417243574349615</v>
      </c>
      <c r="BZ45">
        <f t="shared" si="34"/>
        <v>-0.15499646913341958</v>
      </c>
      <c r="CA45">
        <f t="shared" si="35"/>
        <v>0.44220541760310489</v>
      </c>
      <c r="CB45">
        <f t="shared" si="36"/>
        <v>2.9666441688339509E-2</v>
      </c>
      <c r="CC45">
        <f t="shared" si="37"/>
        <v>8.9158663778338296E-2</v>
      </c>
      <c r="CD45">
        <f t="shared" si="38"/>
        <v>0.12586630165541027</v>
      </c>
      <c r="CE45">
        <f t="shared" si="39"/>
        <v>0.19393465552902481</v>
      </c>
      <c r="CF45">
        <f t="shared" si="40"/>
        <v>0.47654538292125748</v>
      </c>
      <c r="CG45">
        <f t="shared" si="41"/>
        <v>2.7248714984361266E-2</v>
      </c>
      <c r="CH45">
        <f t="shared" si="42"/>
        <v>-0.11363897155766683</v>
      </c>
      <c r="CI45">
        <f t="shared" si="43"/>
        <v>-3.0317168258959137E-2</v>
      </c>
      <c r="CJ45">
        <f t="shared" si="44"/>
        <v>0.99999999999999989</v>
      </c>
      <c r="CK45">
        <f t="shared" si="45"/>
        <v>-0.12430543835554987</v>
      </c>
      <c r="CL45">
        <f t="shared" si="46"/>
        <v>-7.094637220184735E-3</v>
      </c>
      <c r="CM45">
        <f t="shared" si="47"/>
        <v>0.46406605497813763</v>
      </c>
      <c r="CN45">
        <f t="shared" si="48"/>
        <v>-1.2436641780912321E-2</v>
      </c>
      <c r="CO45">
        <f t="shared" si="49"/>
        <v>-0.17066691010862878</v>
      </c>
      <c r="CP45">
        <f t="shared" si="50"/>
        <v>0.13608878582624542</v>
      </c>
      <c r="CQ45">
        <f t="shared" si="51"/>
        <v>0.34664617798118369</v>
      </c>
      <c r="CR45">
        <f t="shared" si="52"/>
        <v>-6.594085784875571E-2</v>
      </c>
      <c r="CS45">
        <f t="shared" si="53"/>
        <v>-3.0489985720081825E-2</v>
      </c>
      <c r="CT45">
        <f t="shared" si="54"/>
        <v>1.3496394711326274E-2</v>
      </c>
      <c r="CU45">
        <f t="shared" si="55"/>
        <v>0.20756096312720251</v>
      </c>
      <c r="CV45">
        <f t="shared" si="60"/>
        <v>0.64827306911926341</v>
      </c>
      <c r="CW45" t="str">
        <f t="shared" si="62"/>
        <v>virtual</v>
      </c>
      <c r="CX45" t="s">
        <v>26</v>
      </c>
      <c r="CY45" t="s">
        <v>34</v>
      </c>
    </row>
    <row r="46" spans="1:103">
      <c r="A46" t="s">
        <v>52</v>
      </c>
      <c r="C46">
        <v>0</v>
      </c>
      <c r="D46">
        <v>0</v>
      </c>
      <c r="E46">
        <v>0</v>
      </c>
      <c r="F46">
        <v>0</v>
      </c>
      <c r="G46">
        <v>0</v>
      </c>
      <c r="H46">
        <v>0.21413276231263381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0.40444893832153689</v>
      </c>
      <c r="P46">
        <v>7.2395569391153256E-2</v>
      </c>
      <c r="Q46">
        <v>0.28530670470756064</v>
      </c>
      <c r="R46">
        <v>0</v>
      </c>
      <c r="S46">
        <v>0</v>
      </c>
      <c r="T46">
        <v>0.43635456925570382</v>
      </c>
      <c r="U46">
        <v>0.88703034910980161</v>
      </c>
      <c r="V46">
        <v>0</v>
      </c>
      <c r="W46">
        <v>7.0851636672807139E-2</v>
      </c>
      <c r="X46">
        <v>0</v>
      </c>
      <c r="Y46">
        <v>0.66572355829241903</v>
      </c>
      <c r="Z46">
        <v>8.7070091423595994E-2</v>
      </c>
      <c r="AA46">
        <v>0</v>
      </c>
      <c r="AB46">
        <v>7.5688767786860428E-2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0.31591584002021866</v>
      </c>
      <c r="AK46">
        <v>0</v>
      </c>
      <c r="AL46">
        <v>0.24406117800195248</v>
      </c>
      <c r="AM46">
        <v>0</v>
      </c>
      <c r="AN46" t="e">
        <v>#DIV/0!</v>
      </c>
      <c r="AO46">
        <v>0.11188788005619257</v>
      </c>
      <c r="AP46">
        <v>879</v>
      </c>
      <c r="AQ46">
        <v>1</v>
      </c>
      <c r="AR46">
        <v>11</v>
      </c>
      <c r="AS46">
        <f t="shared" si="1"/>
        <v>0.10741304207854711</v>
      </c>
      <c r="AT46">
        <f t="shared" si="2"/>
        <v>0.11113334740463061</v>
      </c>
      <c r="AU46">
        <f t="shared" si="3"/>
        <v>-0.15896369041042455</v>
      </c>
      <c r="AV46">
        <f t="shared" si="4"/>
        <v>7.674789075313028E-2</v>
      </c>
      <c r="AW46">
        <f t="shared" si="5"/>
        <v>-6.2768443331725834E-2</v>
      </c>
      <c r="AX46">
        <f t="shared" si="6"/>
        <v>1.3527088207914715E-2</v>
      </c>
      <c r="AY46">
        <f t="shared" si="7"/>
        <v>0.23989962872838333</v>
      </c>
      <c r="AZ46">
        <f t="shared" si="8"/>
        <v>0.10485194831440139</v>
      </c>
      <c r="BA46">
        <f t="shared" si="9"/>
        <v>8.1740325964500649E-2</v>
      </c>
      <c r="BB46">
        <f t="shared" si="10"/>
        <v>-0.16103595945507895</v>
      </c>
      <c r="BC46">
        <f t="shared" si="11"/>
        <v>-6.804722306245016E-2</v>
      </c>
      <c r="BD46">
        <f t="shared" si="12"/>
        <v>0.29109681976188467</v>
      </c>
      <c r="BE46">
        <f t="shared" si="13"/>
        <v>3.1795275668207376E-2</v>
      </c>
      <c r="BF46">
        <f t="shared" si="14"/>
        <v>8.7037776578198101E-3</v>
      </c>
      <c r="BG46">
        <f t="shared" si="15"/>
        <v>6.9012527042188743E-2</v>
      </c>
      <c r="BH46">
        <f t="shared" si="16"/>
        <v>5.2279351679698993E-2</v>
      </c>
      <c r="BI46">
        <f t="shared" si="17"/>
        <v>0.19273591834254056</v>
      </c>
      <c r="BJ46">
        <f t="shared" si="18"/>
        <v>-8.792469778154394E-3</v>
      </c>
      <c r="BK46">
        <f t="shared" si="19"/>
        <v>-0.10507606784474947</v>
      </c>
      <c r="BL46">
        <f t="shared" si="20"/>
        <v>0.19365326372114489</v>
      </c>
      <c r="BM46">
        <f t="shared" si="21"/>
        <v>0.45495051909262296</v>
      </c>
      <c r="BN46">
        <f t="shared" si="22"/>
        <v>0.17685945233177511</v>
      </c>
      <c r="BO46">
        <f t="shared" si="23"/>
        <v>0.13525766233694078</v>
      </c>
      <c r="BP46">
        <f t="shared" si="24"/>
        <v>-2.578401968577531E-2</v>
      </c>
      <c r="BQ46">
        <f t="shared" si="25"/>
        <v>5.5157501292295002E-3</v>
      </c>
      <c r="BR46">
        <f t="shared" si="26"/>
        <v>0.2792024162319533</v>
      </c>
      <c r="BS46">
        <f t="shared" si="27"/>
        <v>-6.654061758548889E-2</v>
      </c>
      <c r="BT46">
        <f t="shared" si="28"/>
        <v>-8.2561315488215908E-2</v>
      </c>
      <c r="BU46">
        <f t="shared" si="29"/>
        <v>2.6736725069495364E-2</v>
      </c>
      <c r="BV46">
        <f t="shared" si="30"/>
        <v>6.8428594383645E-2</v>
      </c>
      <c r="BW46">
        <f t="shared" si="31"/>
        <v>-0.10400966405126365</v>
      </c>
      <c r="BX46">
        <f t="shared" si="32"/>
        <v>-0.13400637605354263</v>
      </c>
      <c r="BY46">
        <f t="shared" si="33"/>
        <v>3.8267390210171767E-2</v>
      </c>
      <c r="BZ46">
        <f t="shared" si="34"/>
        <v>-0.11446931007855497</v>
      </c>
      <c r="CA46">
        <f t="shared" si="35"/>
        <v>-0.15328618625968687</v>
      </c>
      <c r="CB46">
        <f t="shared" si="36"/>
        <v>0.28774249419273384</v>
      </c>
      <c r="CC46">
        <f t="shared" si="37"/>
        <v>8.6441647938672386E-2</v>
      </c>
      <c r="CD46">
        <f t="shared" si="38"/>
        <v>9.3388621328934024E-2</v>
      </c>
      <c r="CE46">
        <f t="shared" si="39"/>
        <v>3.9264290605163621E-2</v>
      </c>
      <c r="CF46">
        <f t="shared" si="40"/>
        <v>-6.8238148747215177E-2</v>
      </c>
      <c r="CG46">
        <f t="shared" si="41"/>
        <v>2.1532955936432022E-2</v>
      </c>
      <c r="CH46">
        <f t="shared" si="42"/>
        <v>0.12860157025714547</v>
      </c>
      <c r="CI46">
        <f t="shared" si="43"/>
        <v>-9.9844301023026841E-2</v>
      </c>
      <c r="CJ46">
        <f t="shared" si="44"/>
        <v>-0.12430543835554987</v>
      </c>
      <c r="CK46">
        <f t="shared" si="45"/>
        <v>0.99999999999999978</v>
      </c>
      <c r="CL46">
        <f t="shared" si="46"/>
        <v>4.5898130995107873E-2</v>
      </c>
      <c r="CM46">
        <f t="shared" si="47"/>
        <v>0.21395063091768171</v>
      </c>
      <c r="CN46">
        <f t="shared" si="48"/>
        <v>0.53710424618371377</v>
      </c>
      <c r="CO46">
        <f t="shared" si="49"/>
        <v>-4.3791678322127506E-2</v>
      </c>
      <c r="CP46">
        <f t="shared" si="50"/>
        <v>7.3103709369953349E-2</v>
      </c>
      <c r="CQ46">
        <f t="shared" si="51"/>
        <v>0.28260959071825187</v>
      </c>
      <c r="CR46">
        <f t="shared" si="52"/>
        <v>0.32309897886330458</v>
      </c>
      <c r="CS46">
        <f t="shared" si="53"/>
        <v>0.27071070055015584</v>
      </c>
      <c r="CT46">
        <f t="shared" si="54"/>
        <v>5.5958458802847763E-2</v>
      </c>
      <c r="CU46">
        <f t="shared" si="55"/>
        <v>-9.1339761615112022E-2</v>
      </c>
      <c r="CV46">
        <f t="shared" si="60"/>
        <v>0.53710424618371377</v>
      </c>
    </row>
    <row r="47" spans="1:103">
      <c r="A47" t="s">
        <v>53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9.7106234220236939E-2</v>
      </c>
      <c r="J47">
        <v>0</v>
      </c>
      <c r="K47">
        <v>0</v>
      </c>
      <c r="L47">
        <v>0</v>
      </c>
      <c r="M47">
        <v>0</v>
      </c>
      <c r="N47">
        <v>0</v>
      </c>
      <c r="O47">
        <v>0.87630603302999655</v>
      </c>
      <c r="P47">
        <v>0.21718670817345978</v>
      </c>
      <c r="Q47">
        <v>0.14265335235378032</v>
      </c>
      <c r="R47">
        <v>0</v>
      </c>
      <c r="S47">
        <v>0.53106744556558683</v>
      </c>
      <c r="T47">
        <v>0</v>
      </c>
      <c r="U47">
        <v>6.3359310650700121E-2</v>
      </c>
      <c r="V47">
        <v>9.092562284051646E-2</v>
      </c>
      <c r="W47">
        <v>0</v>
      </c>
      <c r="X47">
        <v>0</v>
      </c>
      <c r="Y47">
        <v>0</v>
      </c>
      <c r="Z47">
        <v>8.7070091423595994E-2</v>
      </c>
      <c r="AA47">
        <v>0</v>
      </c>
      <c r="AB47">
        <v>0</v>
      </c>
      <c r="AC47">
        <v>0.26499425845773339</v>
      </c>
      <c r="AD47">
        <v>0</v>
      </c>
      <c r="AE47">
        <v>0</v>
      </c>
      <c r="AF47">
        <v>0.90445650386449605</v>
      </c>
      <c r="AG47">
        <v>6.7114093959731544E-2</v>
      </c>
      <c r="AH47">
        <v>0.18022889069117778</v>
      </c>
      <c r="AI47">
        <v>0.43898156277436345</v>
      </c>
      <c r="AJ47">
        <v>0</v>
      </c>
      <c r="AK47">
        <v>0</v>
      </c>
      <c r="AL47">
        <v>8.1353726000650828E-2</v>
      </c>
      <c r="AM47">
        <v>7.5193623580720348E-2</v>
      </c>
      <c r="AN47" t="e">
        <v>#DIV/0!</v>
      </c>
      <c r="AO47">
        <v>0.10774388449855582</v>
      </c>
      <c r="AP47">
        <v>903</v>
      </c>
      <c r="AQ47">
        <v>1</v>
      </c>
      <c r="AR47">
        <v>14</v>
      </c>
      <c r="AS47">
        <f t="shared" si="1"/>
        <v>0.14313483373664315</v>
      </c>
      <c r="AT47">
        <f t="shared" si="2"/>
        <v>0.13355629647474018</v>
      </c>
      <c r="AU47">
        <f t="shared" si="3"/>
        <v>-5.4285981826059711E-2</v>
      </c>
      <c r="AV47">
        <f t="shared" si="4"/>
        <v>9.6387592430961844E-2</v>
      </c>
      <c r="AW47">
        <f t="shared" si="5"/>
        <v>0.20709471630787737</v>
      </c>
      <c r="AX47">
        <f t="shared" si="6"/>
        <v>0.12571955048150776</v>
      </c>
      <c r="AY47">
        <f t="shared" si="7"/>
        <v>4.2439287168045813E-2</v>
      </c>
      <c r="AZ47">
        <f t="shared" si="8"/>
        <v>0.34779524622730618</v>
      </c>
      <c r="BA47">
        <f t="shared" si="9"/>
        <v>-8.4734915228140181E-2</v>
      </c>
      <c r="BB47">
        <f t="shared" si="10"/>
        <v>0.13703438985707284</v>
      </c>
      <c r="BC47">
        <f t="shared" si="11"/>
        <v>-0.12196017743360833</v>
      </c>
      <c r="BD47">
        <f t="shared" si="12"/>
        <v>0.1349007904120933</v>
      </c>
      <c r="BE47">
        <f t="shared" si="13"/>
        <v>0.29203657059676713</v>
      </c>
      <c r="BF47">
        <f t="shared" si="14"/>
        <v>1.4768654056402295E-2</v>
      </c>
      <c r="BG47">
        <f t="shared" si="15"/>
        <v>-8.2483787662147555E-3</v>
      </c>
      <c r="BH47">
        <f t="shared" si="16"/>
        <v>0.22645798321334429</v>
      </c>
      <c r="BI47">
        <f t="shared" si="17"/>
        <v>0.41967123394011402</v>
      </c>
      <c r="BJ47">
        <f t="shared" si="18"/>
        <v>0.29273150558685862</v>
      </c>
      <c r="BK47">
        <f t="shared" si="19"/>
        <v>0.1379420558473137</v>
      </c>
      <c r="BL47">
        <f t="shared" si="20"/>
        <v>0.53947749465600536</v>
      </c>
      <c r="BM47">
        <f t="shared" si="21"/>
        <v>0.20716580182845817</v>
      </c>
      <c r="BN47">
        <f t="shared" si="22"/>
        <v>0.27104715465651852</v>
      </c>
      <c r="BO47">
        <f t="shared" si="23"/>
        <v>0.22529086623410821</v>
      </c>
      <c r="BP47">
        <f t="shared" si="24"/>
        <v>0.4385001587059178</v>
      </c>
      <c r="BQ47">
        <f t="shared" si="25"/>
        <v>-9.9633590285865117E-2</v>
      </c>
      <c r="BR47">
        <f t="shared" si="26"/>
        <v>-1.7757609529867609E-2</v>
      </c>
      <c r="BS47">
        <f t="shared" si="27"/>
        <v>-2.3690193606654534E-2</v>
      </c>
      <c r="BT47">
        <f t="shared" si="28"/>
        <v>0.11434587834121474</v>
      </c>
      <c r="BU47">
        <f t="shared" si="29"/>
        <v>2.2989185244478141E-2</v>
      </c>
      <c r="BV47">
        <f t="shared" si="30"/>
        <v>-0.15783550518941269</v>
      </c>
      <c r="BW47">
        <f t="shared" si="31"/>
        <v>0.29479471608848679</v>
      </c>
      <c r="BX47">
        <f t="shared" si="32"/>
        <v>4.0587303935275286E-2</v>
      </c>
      <c r="BY47">
        <f t="shared" si="33"/>
        <v>-0.16029318808592752</v>
      </c>
      <c r="BZ47">
        <f t="shared" si="34"/>
        <v>0.21700235839232743</v>
      </c>
      <c r="CA47">
        <f t="shared" si="35"/>
        <v>-8.8321624627652875E-2</v>
      </c>
      <c r="CB47">
        <f t="shared" si="36"/>
        <v>0.33077318446467563</v>
      </c>
      <c r="CC47">
        <f t="shared" si="37"/>
        <v>-0.13959625380292409</v>
      </c>
      <c r="CD47">
        <f t="shared" si="38"/>
        <v>0.20582414318122377</v>
      </c>
      <c r="CE47">
        <f t="shared" si="39"/>
        <v>-9.1556171481426293E-2</v>
      </c>
      <c r="CF47">
        <f t="shared" si="40"/>
        <v>-0.14482429518599924</v>
      </c>
      <c r="CG47">
        <f t="shared" si="41"/>
        <v>8.5327585927499519E-2</v>
      </c>
      <c r="CH47">
        <f t="shared" si="42"/>
        <v>-6.71668980454391E-2</v>
      </c>
      <c r="CI47">
        <f t="shared" si="43"/>
        <v>0.25326642201800237</v>
      </c>
      <c r="CJ47">
        <f t="shared" si="44"/>
        <v>-7.094637220184735E-3</v>
      </c>
      <c r="CK47">
        <f t="shared" si="45"/>
        <v>4.5898130995107873E-2</v>
      </c>
      <c r="CL47">
        <f t="shared" si="46"/>
        <v>1</v>
      </c>
      <c r="CM47">
        <f t="shared" si="47"/>
        <v>-1.6999341270900831E-4</v>
      </c>
      <c r="CN47">
        <f t="shared" si="48"/>
        <v>-1.6607596036449686E-2</v>
      </c>
      <c r="CO47">
        <f t="shared" si="49"/>
        <v>0.15380415201766581</v>
      </c>
      <c r="CP47">
        <f t="shared" si="50"/>
        <v>-5.1714136958697837E-2</v>
      </c>
      <c r="CQ47">
        <f t="shared" si="51"/>
        <v>0.2140307608435362</v>
      </c>
      <c r="CR47">
        <f t="shared" si="52"/>
        <v>0.48940848673541493</v>
      </c>
      <c r="CS47">
        <f t="shared" si="53"/>
        <v>0.26608680743334506</v>
      </c>
      <c r="CT47">
        <f t="shared" si="54"/>
        <v>0.14780488342841402</v>
      </c>
      <c r="CU47">
        <f t="shared" si="55"/>
        <v>-0.10030018302487766</v>
      </c>
      <c r="CV47">
        <f t="shared" si="60"/>
        <v>0.53947749465600536</v>
      </c>
    </row>
    <row r="48" spans="1:103">
      <c r="A48" t="s">
        <v>54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0.14265335235378032</v>
      </c>
      <c r="R48">
        <v>0.14238929232521716</v>
      </c>
      <c r="S48">
        <v>0</v>
      </c>
      <c r="T48">
        <v>0.12467273407305822</v>
      </c>
      <c r="U48">
        <v>0.12671862130140024</v>
      </c>
      <c r="V48">
        <v>9.092562284051646E-2</v>
      </c>
      <c r="W48">
        <v>0.14170327334561428</v>
      </c>
      <c r="X48">
        <v>0</v>
      </c>
      <c r="Y48">
        <v>0.49929266871931433</v>
      </c>
      <c r="Z48">
        <v>0.26121027427078797</v>
      </c>
      <c r="AA48">
        <v>0.17889087656529518</v>
      </c>
      <c r="AB48">
        <v>0.30275507114744171</v>
      </c>
      <c r="AC48">
        <v>0.44165709742955572</v>
      </c>
      <c r="AD48">
        <v>9.638554216867469E-2</v>
      </c>
      <c r="AE48">
        <v>9.0628965017219509E-2</v>
      </c>
      <c r="AF48">
        <v>0.16444663706627199</v>
      </c>
      <c r="AG48">
        <v>0.26845637583892618</v>
      </c>
      <c r="AH48">
        <v>0.27034333603676669</v>
      </c>
      <c r="AI48">
        <v>0.10974539069359086</v>
      </c>
      <c r="AJ48">
        <v>0.12636633600808744</v>
      </c>
      <c r="AK48">
        <v>0.2789400278940028</v>
      </c>
      <c r="AL48">
        <v>0</v>
      </c>
      <c r="AM48">
        <v>0.30077449432288139</v>
      </c>
      <c r="AN48" t="e">
        <v>#DIV/0!</v>
      </c>
      <c r="AO48">
        <v>0.10774388449855582</v>
      </c>
      <c r="AP48">
        <v>903</v>
      </c>
      <c r="AQ48">
        <v>0</v>
      </c>
      <c r="AR48">
        <v>20</v>
      </c>
      <c r="AS48">
        <f t="shared" si="1"/>
        <v>0.36613472367548866</v>
      </c>
      <c r="AT48">
        <f t="shared" si="2"/>
        <v>0.12249334693091132</v>
      </c>
      <c r="AU48">
        <f t="shared" si="3"/>
        <v>0.27153404424375471</v>
      </c>
      <c r="AV48">
        <f t="shared" si="4"/>
        <v>-6.0007500862211065E-2</v>
      </c>
      <c r="AW48">
        <f t="shared" si="5"/>
        <v>-8.0009242165211079E-3</v>
      </c>
      <c r="AX48">
        <f t="shared" si="6"/>
        <v>-0.11225476193987442</v>
      </c>
      <c r="AY48">
        <f t="shared" si="7"/>
        <v>0.35015723136123267</v>
      </c>
      <c r="AZ48">
        <f t="shared" si="8"/>
        <v>-0.18433153613244393</v>
      </c>
      <c r="BA48">
        <f t="shared" si="9"/>
        <v>3.8328639716560364E-2</v>
      </c>
      <c r="BB48">
        <f t="shared" si="10"/>
        <v>0.27944972919519812</v>
      </c>
      <c r="BC48">
        <f t="shared" si="11"/>
        <v>-8.7299715844896125E-2</v>
      </c>
      <c r="BD48">
        <f t="shared" si="12"/>
        <v>0.26438946555496201</v>
      </c>
      <c r="BE48">
        <f t="shared" si="13"/>
        <v>-5.985654144568734E-2</v>
      </c>
      <c r="BF48">
        <f t="shared" si="14"/>
        <v>0.29368036986868501</v>
      </c>
      <c r="BG48">
        <f t="shared" si="15"/>
        <v>0.2204822904030812</v>
      </c>
      <c r="BH48">
        <f t="shared" si="16"/>
        <v>0.55743701653056987</v>
      </c>
      <c r="BI48">
        <f t="shared" si="17"/>
        <v>-0.13242395738195126</v>
      </c>
      <c r="BJ48">
        <f t="shared" si="18"/>
        <v>-0.31649086519922331</v>
      </c>
      <c r="BK48">
        <f t="shared" si="19"/>
        <v>0.51596272304306534</v>
      </c>
      <c r="BL48">
        <f t="shared" si="20"/>
        <v>-0.26321855209101569</v>
      </c>
      <c r="BM48">
        <f t="shared" si="21"/>
        <v>-0.19228289403012697</v>
      </c>
      <c r="BN48">
        <f t="shared" si="22"/>
        <v>1.0171559460368712E-2</v>
      </c>
      <c r="BO48">
        <f t="shared" si="23"/>
        <v>-5.5750173498689895E-2</v>
      </c>
      <c r="BP48">
        <f t="shared" si="24"/>
        <v>1.7734549639484017E-2</v>
      </c>
      <c r="BQ48">
        <f t="shared" si="25"/>
        <v>-1.2192403145947471E-3</v>
      </c>
      <c r="BR48">
        <f t="shared" si="26"/>
        <v>7.483387826168135E-2</v>
      </c>
      <c r="BS48">
        <f t="shared" si="27"/>
        <v>0.11857261412028169</v>
      </c>
      <c r="BT48">
        <f t="shared" si="28"/>
        <v>0.14579669699975004</v>
      </c>
      <c r="BU48">
        <f t="shared" si="29"/>
        <v>-3.52753825014075E-2</v>
      </c>
      <c r="BV48">
        <f t="shared" si="30"/>
        <v>-0.18318861307855427</v>
      </c>
      <c r="BW48">
        <f t="shared" si="31"/>
        <v>-8.7878557549956327E-2</v>
      </c>
      <c r="BX48">
        <f t="shared" si="32"/>
        <v>-0.24127310602267413</v>
      </c>
      <c r="BY48">
        <f t="shared" si="33"/>
        <v>8.3689990124288308E-3</v>
      </c>
      <c r="BZ48">
        <f t="shared" si="34"/>
        <v>-9.705967062291232E-2</v>
      </c>
      <c r="CA48">
        <f t="shared" si="35"/>
        <v>0.13251665181647043</v>
      </c>
      <c r="CB48">
        <f t="shared" si="36"/>
        <v>3.9317895030322519E-3</v>
      </c>
      <c r="CC48">
        <f t="shared" si="37"/>
        <v>6.3443752512322538E-2</v>
      </c>
      <c r="CD48">
        <f t="shared" si="38"/>
        <v>0.4127904088074299</v>
      </c>
      <c r="CE48">
        <f t="shared" si="39"/>
        <v>-6.7066808869827039E-3</v>
      </c>
      <c r="CF48">
        <f t="shared" si="40"/>
        <v>0.15014801881101678</v>
      </c>
      <c r="CG48">
        <f t="shared" si="41"/>
        <v>6.6233432518481475E-2</v>
      </c>
      <c r="CH48">
        <f t="shared" si="42"/>
        <v>-0.16376645574462045</v>
      </c>
      <c r="CI48">
        <f t="shared" si="43"/>
        <v>-0.17142822494707921</v>
      </c>
      <c r="CJ48">
        <f t="shared" si="44"/>
        <v>0.46406605497813763</v>
      </c>
      <c r="CK48">
        <f t="shared" si="45"/>
        <v>0.21395063091768171</v>
      </c>
      <c r="CL48">
        <f t="shared" si="46"/>
        <v>-1.6999341270900831E-4</v>
      </c>
      <c r="CM48">
        <f t="shared" si="47"/>
        <v>1</v>
      </c>
      <c r="CN48">
        <f t="shared" si="48"/>
        <v>0.2933977499790249</v>
      </c>
      <c r="CO48">
        <f t="shared" si="49"/>
        <v>-0.27253328646957981</v>
      </c>
      <c r="CP48">
        <f t="shared" si="50"/>
        <v>0.23333502249359692</v>
      </c>
      <c r="CQ48">
        <f t="shared" si="51"/>
        <v>0.46148546736958312</v>
      </c>
      <c r="CR48">
        <f t="shared" si="52"/>
        <v>-7.8554663146099629E-2</v>
      </c>
      <c r="CS48">
        <f t="shared" si="53"/>
        <v>-9.118570508401988E-2</v>
      </c>
      <c r="CT48">
        <f t="shared" si="54"/>
        <v>0.17633417255629286</v>
      </c>
      <c r="CU48">
        <f t="shared" si="55"/>
        <v>-0.12003665472675462</v>
      </c>
      <c r="CV48">
        <f t="shared" si="60"/>
        <v>0.55743701653056987</v>
      </c>
    </row>
    <row r="49" spans="1:103">
      <c r="A49" t="s">
        <v>55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0.36762002793912213</v>
      </c>
      <c r="K49">
        <v>0</v>
      </c>
      <c r="L49">
        <v>9.2738569971251045E-2</v>
      </c>
      <c r="M49">
        <v>0</v>
      </c>
      <c r="N49">
        <v>0</v>
      </c>
      <c r="O49">
        <v>0</v>
      </c>
      <c r="P49">
        <v>0.21718670817345978</v>
      </c>
      <c r="Q49">
        <v>0.2139800285306705</v>
      </c>
      <c r="R49">
        <v>0.28477858465043432</v>
      </c>
      <c r="S49">
        <v>0.30346711175176388</v>
      </c>
      <c r="T49">
        <v>6.233636703652911E-2</v>
      </c>
      <c r="U49">
        <v>0.4435151745549008</v>
      </c>
      <c r="V49">
        <v>9.092562284051646E-2</v>
      </c>
      <c r="W49">
        <v>0.14170327334561428</v>
      </c>
      <c r="X49">
        <v>0</v>
      </c>
      <c r="Y49">
        <v>0.66572355829241903</v>
      </c>
      <c r="Z49">
        <v>0</v>
      </c>
      <c r="AA49">
        <v>8.9445438282647588E-2</v>
      </c>
      <c r="AB49">
        <v>0</v>
      </c>
      <c r="AC49">
        <v>0.26499425845773339</v>
      </c>
      <c r="AD49">
        <v>0</v>
      </c>
      <c r="AE49">
        <v>0.18125793003443902</v>
      </c>
      <c r="AF49">
        <v>0</v>
      </c>
      <c r="AG49">
        <v>0</v>
      </c>
      <c r="AH49">
        <v>0</v>
      </c>
      <c r="AI49">
        <v>0.10974539069359086</v>
      </c>
      <c r="AJ49">
        <v>0</v>
      </c>
      <c r="AK49">
        <v>9.2980009298000932E-2</v>
      </c>
      <c r="AL49">
        <v>0.40676863000325414</v>
      </c>
      <c r="AM49">
        <v>0</v>
      </c>
      <c r="AN49" t="e">
        <v>#DIV/0!</v>
      </c>
      <c r="AO49">
        <v>0.10774388449855582</v>
      </c>
      <c r="AP49">
        <v>903</v>
      </c>
      <c r="AQ49">
        <v>1</v>
      </c>
      <c r="AR49">
        <v>16</v>
      </c>
      <c r="AS49">
        <f t="shared" si="1"/>
        <v>0.13312848416389705</v>
      </c>
      <c r="AT49">
        <f t="shared" si="2"/>
        <v>0.20608363230047833</v>
      </c>
      <c r="AU49">
        <f t="shared" si="3"/>
        <v>0.14408780343988986</v>
      </c>
      <c r="AV49">
        <f t="shared" si="4"/>
        <v>8.6218914342812546E-3</v>
      </c>
      <c r="AW49">
        <f t="shared" si="5"/>
        <v>8.1727252416032223E-2</v>
      </c>
      <c r="AX49">
        <f t="shared" si="6"/>
        <v>8.4389234192953813E-2</v>
      </c>
      <c r="AY49">
        <f t="shared" si="7"/>
        <v>0.28153052655133659</v>
      </c>
      <c r="AZ49">
        <f t="shared" si="8"/>
        <v>-3.1378001495806884E-2</v>
      </c>
      <c r="BA49">
        <f t="shared" si="9"/>
        <v>0.11875138547436931</v>
      </c>
      <c r="BB49">
        <f t="shared" si="10"/>
        <v>-7.1770262657784037E-2</v>
      </c>
      <c r="BC49">
        <f t="shared" si="11"/>
        <v>-8.1044332959173612E-2</v>
      </c>
      <c r="BD49">
        <f t="shared" si="12"/>
        <v>0.39420358297374708</v>
      </c>
      <c r="BE49">
        <f t="shared" si="13"/>
        <v>1.0878376903448703E-2</v>
      </c>
      <c r="BF49">
        <f t="shared" si="14"/>
        <v>0.13413177409194155</v>
      </c>
      <c r="BG49">
        <f t="shared" si="15"/>
        <v>7.3357558211392726E-2</v>
      </c>
      <c r="BH49">
        <f t="shared" si="16"/>
        <v>5.6444840297886031E-2</v>
      </c>
      <c r="BI49">
        <f t="shared" si="17"/>
        <v>7.8134124544351341E-2</v>
      </c>
      <c r="BJ49">
        <f t="shared" si="18"/>
        <v>-0.1350029767203966</v>
      </c>
      <c r="BK49">
        <f t="shared" si="19"/>
        <v>6.9007998046748953E-2</v>
      </c>
      <c r="BL49">
        <f t="shared" si="20"/>
        <v>-7.3164681768765356E-3</v>
      </c>
      <c r="BM49">
        <f t="shared" si="21"/>
        <v>0.1500494178007519</v>
      </c>
      <c r="BN49">
        <f t="shared" si="22"/>
        <v>-3.0689665993919684E-2</v>
      </c>
      <c r="BO49">
        <f t="shared" si="23"/>
        <v>0.1611122251748211</v>
      </c>
      <c r="BP49">
        <f t="shared" si="24"/>
        <v>-0.10395755701002375</v>
      </c>
      <c r="BQ49">
        <f t="shared" si="25"/>
        <v>0.31378691088667593</v>
      </c>
      <c r="BR49">
        <f t="shared" si="26"/>
        <v>6.5718137631516363E-2</v>
      </c>
      <c r="BS49">
        <f t="shared" si="27"/>
        <v>-1.7490315205506982E-2</v>
      </c>
      <c r="BT49">
        <f t="shared" si="28"/>
        <v>6.9050240913357E-2</v>
      </c>
      <c r="BU49">
        <f t="shared" si="29"/>
        <v>6.0163579928555443E-2</v>
      </c>
      <c r="BV49">
        <f t="shared" si="30"/>
        <v>0.20074638228413227</v>
      </c>
      <c r="BW49">
        <f t="shared" si="31"/>
        <v>0.17709383131691983</v>
      </c>
      <c r="BX49">
        <f t="shared" si="32"/>
        <v>-0.18998159207004481</v>
      </c>
      <c r="BY49">
        <f t="shared" si="33"/>
        <v>7.2904642690073934E-2</v>
      </c>
      <c r="BZ49">
        <f t="shared" si="34"/>
        <v>0.15703844854070015</v>
      </c>
      <c r="CA49">
        <f t="shared" si="35"/>
        <v>-1.1377863450078445E-2</v>
      </c>
      <c r="CB49">
        <f t="shared" si="36"/>
        <v>0.30473428017756093</v>
      </c>
      <c r="CC49">
        <f t="shared" si="37"/>
        <v>0.17058665675858789</v>
      </c>
      <c r="CD49">
        <f t="shared" si="38"/>
        <v>3.3974504651492148E-2</v>
      </c>
      <c r="CE49">
        <f t="shared" si="39"/>
        <v>0.26520315810244488</v>
      </c>
      <c r="CF49">
        <f t="shared" si="40"/>
        <v>-5.6565326807644596E-2</v>
      </c>
      <c r="CG49">
        <f t="shared" si="41"/>
        <v>0.10836827288149929</v>
      </c>
      <c r="CH49">
        <f t="shared" si="42"/>
        <v>0.26881002632777395</v>
      </c>
      <c r="CI49">
        <f t="shared" si="43"/>
        <v>0.2147595532492623</v>
      </c>
      <c r="CJ49">
        <f t="shared" si="44"/>
        <v>-1.2436641780912321E-2</v>
      </c>
      <c r="CK49">
        <f t="shared" si="45"/>
        <v>0.53710424618371377</v>
      </c>
      <c r="CL49">
        <f t="shared" si="46"/>
        <v>-1.6607596036449686E-2</v>
      </c>
      <c r="CM49">
        <f t="shared" si="47"/>
        <v>0.2933977499790249</v>
      </c>
      <c r="CN49">
        <f t="shared" si="48"/>
        <v>1</v>
      </c>
      <c r="CO49">
        <f t="shared" si="49"/>
        <v>-7.8573400730224258E-2</v>
      </c>
      <c r="CP49">
        <f t="shared" si="50"/>
        <v>-6.1481802293876307E-2</v>
      </c>
      <c r="CQ49">
        <f t="shared" si="51"/>
        <v>0.23327229926172655</v>
      </c>
      <c r="CR49">
        <f t="shared" si="52"/>
        <v>-3.5411814241484874E-2</v>
      </c>
      <c r="CS49">
        <f t="shared" si="53"/>
        <v>7.5489532149855515E-2</v>
      </c>
      <c r="CT49">
        <f t="shared" si="54"/>
        <v>0.22865364731730206</v>
      </c>
      <c r="CU49">
        <f t="shared" si="55"/>
        <v>2.0680012067328352E-2</v>
      </c>
      <c r="CV49">
        <f t="shared" si="60"/>
        <v>0.53710424618371377</v>
      </c>
    </row>
    <row r="50" spans="1:103">
      <c r="A50" t="s">
        <v>56</v>
      </c>
      <c r="B50" t="s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0.93029025055817405</v>
      </c>
      <c r="N50">
        <v>0.84679980241337938</v>
      </c>
      <c r="O50">
        <v>0.47185709470845971</v>
      </c>
      <c r="P50">
        <v>0.28958227756461302</v>
      </c>
      <c r="Q50">
        <v>0.14265335235378032</v>
      </c>
      <c r="R50">
        <v>0.28477858465043432</v>
      </c>
      <c r="S50">
        <v>0.30346711175176388</v>
      </c>
      <c r="T50">
        <v>6.233636703652911E-2</v>
      </c>
      <c r="U50">
        <v>0</v>
      </c>
      <c r="V50">
        <v>9.092562284051646E-2</v>
      </c>
      <c r="W50">
        <v>7.0851636672807139E-2</v>
      </c>
      <c r="X50">
        <v>0</v>
      </c>
      <c r="Y50">
        <v>0</v>
      </c>
      <c r="Z50">
        <v>8.7070091423595994E-2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t="e">
        <v>#DIV/0!</v>
      </c>
      <c r="AO50">
        <v>0.10774388449855582</v>
      </c>
      <c r="AP50">
        <v>903</v>
      </c>
      <c r="AQ50">
        <v>0</v>
      </c>
      <c r="AR50">
        <v>11</v>
      </c>
      <c r="AS50">
        <f t="shared" si="1"/>
        <v>-3.9200952449336669E-2</v>
      </c>
      <c r="AT50">
        <f t="shared" si="2"/>
        <v>0.32886503802049588</v>
      </c>
      <c r="AU50">
        <f t="shared" si="3"/>
        <v>-7.3130113710253145E-2</v>
      </c>
      <c r="AV50">
        <f t="shared" si="4"/>
        <v>0.55207415929806369</v>
      </c>
      <c r="AW50">
        <f t="shared" si="5"/>
        <v>-0.10897651069544272</v>
      </c>
      <c r="AX50">
        <f t="shared" si="6"/>
        <v>0.35034161332381153</v>
      </c>
      <c r="AY50">
        <f t="shared" si="7"/>
        <v>-0.17476646804641716</v>
      </c>
      <c r="AZ50">
        <f t="shared" si="8"/>
        <v>0.47476816979923481</v>
      </c>
      <c r="BA50">
        <f t="shared" si="9"/>
        <v>0.31295103317125184</v>
      </c>
      <c r="BB50">
        <f t="shared" si="10"/>
        <v>-0.10462109929406187</v>
      </c>
      <c r="BC50">
        <f t="shared" si="11"/>
        <v>0.6459898282377331</v>
      </c>
      <c r="BD50">
        <f t="shared" si="12"/>
        <v>3.9571456603629464E-2</v>
      </c>
      <c r="BE50">
        <f t="shared" si="13"/>
        <v>0.20571859679040372</v>
      </c>
      <c r="BF50">
        <f t="shared" si="14"/>
        <v>-0.10153082584480806</v>
      </c>
      <c r="BG50">
        <f t="shared" si="15"/>
        <v>-1.5822018064470564E-2</v>
      </c>
      <c r="BH50">
        <f t="shared" si="16"/>
        <v>-0.14810515969071769</v>
      </c>
      <c r="BI50">
        <f t="shared" si="17"/>
        <v>0.33443935564750193</v>
      </c>
      <c r="BJ50">
        <f t="shared" si="18"/>
        <v>0.94597678616641934</v>
      </c>
      <c r="BK50">
        <f t="shared" si="19"/>
        <v>-0.21191126056206122</v>
      </c>
      <c r="BL50">
        <f t="shared" si="20"/>
        <v>0.53910832337419012</v>
      </c>
      <c r="BM50">
        <f t="shared" si="21"/>
        <v>4.8607477169588964E-2</v>
      </c>
      <c r="BN50">
        <f t="shared" si="22"/>
        <v>0.37398784500009308</v>
      </c>
      <c r="BO50">
        <f t="shared" si="23"/>
        <v>5.3901653232608558E-2</v>
      </c>
      <c r="BP50">
        <f t="shared" si="24"/>
        <v>5.0858795722667369E-2</v>
      </c>
      <c r="BQ50">
        <f t="shared" si="25"/>
        <v>0.2078958106953174</v>
      </c>
      <c r="BR50">
        <f t="shared" si="26"/>
        <v>0.26437832454795568</v>
      </c>
      <c r="BS50">
        <f t="shared" si="27"/>
        <v>-0.17812724632260471</v>
      </c>
      <c r="BT50">
        <f t="shared" si="28"/>
        <v>2.4524626139557144E-2</v>
      </c>
      <c r="BU50">
        <f t="shared" si="29"/>
        <v>-3.8526594547051402E-2</v>
      </c>
      <c r="BV50">
        <f t="shared" si="30"/>
        <v>0.19668523203823998</v>
      </c>
      <c r="BW50">
        <f t="shared" si="31"/>
        <v>0.1529399957776561</v>
      </c>
      <c r="BX50">
        <f t="shared" si="32"/>
        <v>0.31384373149441031</v>
      </c>
      <c r="BY50">
        <f t="shared" si="33"/>
        <v>-6.4231776395087897E-2</v>
      </c>
      <c r="BZ50">
        <f t="shared" si="34"/>
        <v>0.30667993971494284</v>
      </c>
      <c r="CA50">
        <f t="shared" si="35"/>
        <v>-7.4161087889421815E-2</v>
      </c>
      <c r="CB50">
        <f t="shared" si="36"/>
        <v>1.2341937860932158E-2</v>
      </c>
      <c r="CC50">
        <f t="shared" si="37"/>
        <v>0.12787235985558595</v>
      </c>
      <c r="CD50">
        <f t="shared" si="38"/>
        <v>7.7651567286946221E-2</v>
      </c>
      <c r="CE50">
        <f t="shared" si="39"/>
        <v>-9.5599783539408636E-2</v>
      </c>
      <c r="CF50">
        <f t="shared" si="40"/>
        <v>0.31984538521347056</v>
      </c>
      <c r="CG50">
        <f t="shared" si="41"/>
        <v>0.19987045728027003</v>
      </c>
      <c r="CH50">
        <f t="shared" si="42"/>
        <v>0.15895733797237427</v>
      </c>
      <c r="CI50">
        <f t="shared" si="43"/>
        <v>0.24345423300085431</v>
      </c>
      <c r="CJ50">
        <f t="shared" si="44"/>
        <v>-0.17066691010862878</v>
      </c>
      <c r="CK50">
        <f t="shared" si="45"/>
        <v>-4.3791678322127506E-2</v>
      </c>
      <c r="CL50">
        <f t="shared" si="46"/>
        <v>0.15380415201766581</v>
      </c>
      <c r="CM50">
        <f t="shared" si="47"/>
        <v>-0.27253328646957981</v>
      </c>
      <c r="CN50">
        <f t="shared" si="48"/>
        <v>-7.8573400730224258E-2</v>
      </c>
      <c r="CO50">
        <f t="shared" si="49"/>
        <v>1</v>
      </c>
      <c r="CP50">
        <f t="shared" si="50"/>
        <v>2.798224672877906E-2</v>
      </c>
      <c r="CQ50">
        <f t="shared" si="51"/>
        <v>0.1935270427420521</v>
      </c>
      <c r="CR50">
        <f t="shared" si="52"/>
        <v>0.28305503712777941</v>
      </c>
      <c r="CS50">
        <f t="shared" si="53"/>
        <v>0.37791975637344072</v>
      </c>
      <c r="CT50">
        <f t="shared" si="54"/>
        <v>-0.18086216534675434</v>
      </c>
      <c r="CU50">
        <f t="shared" si="55"/>
        <v>0.21699562185914231</v>
      </c>
      <c r="CV50">
        <f t="shared" si="60"/>
        <v>0.94597678616641934</v>
      </c>
      <c r="CW50" t="str">
        <f>A50</f>
        <v>protective</v>
      </c>
      <c r="CX50" t="s">
        <v>25</v>
      </c>
      <c r="CY50" t="s">
        <v>18</v>
      </c>
    </row>
    <row r="51" spans="1:103">
      <c r="A51" t="s">
        <v>57</v>
      </c>
      <c r="C51">
        <v>0</v>
      </c>
      <c r="D51">
        <v>0</v>
      </c>
      <c r="E51">
        <v>0</v>
      </c>
      <c r="F51">
        <v>0</v>
      </c>
      <c r="G51">
        <v>0</v>
      </c>
      <c r="H51">
        <v>0.28551034975017847</v>
      </c>
      <c r="I51">
        <v>0</v>
      </c>
      <c r="J51">
        <v>0</v>
      </c>
      <c r="K51">
        <v>0</v>
      </c>
      <c r="L51">
        <v>9.2738569971251045E-2</v>
      </c>
      <c r="M51">
        <v>6.201935003721161E-2</v>
      </c>
      <c r="N51">
        <v>0.21169995060334484</v>
      </c>
      <c r="O51">
        <v>6.7408156386922824E-2</v>
      </c>
      <c r="P51">
        <v>0</v>
      </c>
      <c r="Q51">
        <v>0</v>
      </c>
      <c r="R51">
        <v>0</v>
      </c>
      <c r="S51">
        <v>0.15173355587588194</v>
      </c>
      <c r="T51">
        <v>0.49869093629223288</v>
      </c>
      <c r="U51">
        <v>0</v>
      </c>
      <c r="V51">
        <v>0.36370249136206584</v>
      </c>
      <c r="W51">
        <v>0.35425818336403569</v>
      </c>
      <c r="X51">
        <v>0</v>
      </c>
      <c r="Y51">
        <v>0.16643088957310476</v>
      </c>
      <c r="Z51">
        <v>8.7070091423595994E-2</v>
      </c>
      <c r="AA51">
        <v>0</v>
      </c>
      <c r="AB51">
        <v>7.5688767786860428E-2</v>
      </c>
      <c r="AC51">
        <v>8.8331419485911139E-2</v>
      </c>
      <c r="AD51">
        <v>9.638554216867469E-2</v>
      </c>
      <c r="AE51">
        <v>0.36251586006887804</v>
      </c>
      <c r="AF51">
        <v>8.2223318533135997E-2</v>
      </c>
      <c r="AG51">
        <v>0.20134228187919462</v>
      </c>
      <c r="AH51">
        <v>0.45057222672794445</v>
      </c>
      <c r="AI51">
        <v>0</v>
      </c>
      <c r="AJ51">
        <v>6.3183168004043722E-2</v>
      </c>
      <c r="AK51">
        <v>9.2980009298000932E-2</v>
      </c>
      <c r="AL51">
        <v>0</v>
      </c>
      <c r="AM51">
        <v>7.5193623580720348E-2</v>
      </c>
      <c r="AN51" t="e">
        <v>#DIV/0!</v>
      </c>
      <c r="AO51">
        <v>0.10567188671973744</v>
      </c>
      <c r="AP51">
        <v>916</v>
      </c>
      <c r="AQ51">
        <v>1</v>
      </c>
      <c r="AR51">
        <v>20</v>
      </c>
      <c r="AS51">
        <f t="shared" si="1"/>
        <v>0.32066421689563535</v>
      </c>
      <c r="AT51">
        <f t="shared" si="2"/>
        <v>3.5596174156512346E-2</v>
      </c>
      <c r="AU51">
        <f t="shared" si="3"/>
        <v>6.8156236283656732E-2</v>
      </c>
      <c r="AV51">
        <f t="shared" si="4"/>
        <v>0.23996035942331065</v>
      </c>
      <c r="AW51">
        <f t="shared" si="5"/>
        <v>-0.15243420261074092</v>
      </c>
      <c r="AX51">
        <f t="shared" si="6"/>
        <v>0.26461180194628786</v>
      </c>
      <c r="AY51">
        <f t="shared" si="7"/>
        <v>0.3597610027655827</v>
      </c>
      <c r="AZ51">
        <f t="shared" si="8"/>
        <v>-5.9677675824630863E-2</v>
      </c>
      <c r="BA51">
        <f t="shared" si="9"/>
        <v>0.24404249559418545</v>
      </c>
      <c r="BB51">
        <f t="shared" si="10"/>
        <v>6.4953368550364959E-2</v>
      </c>
      <c r="BC51">
        <f t="shared" si="11"/>
        <v>0.12419558957888047</v>
      </c>
      <c r="BD51">
        <f t="shared" si="12"/>
        <v>0.12012132036524047</v>
      </c>
      <c r="BE51">
        <f t="shared" si="13"/>
        <v>-0.23377037459506184</v>
      </c>
      <c r="BF51">
        <f t="shared" si="14"/>
        <v>-9.8160897994170604E-2</v>
      </c>
      <c r="BG51">
        <f t="shared" si="15"/>
        <v>0.4776994910235709</v>
      </c>
      <c r="BH51">
        <f t="shared" si="16"/>
        <v>0.18169353914059772</v>
      </c>
      <c r="BI51">
        <f t="shared" si="17"/>
        <v>0.19180134802978241</v>
      </c>
      <c r="BJ51">
        <f t="shared" si="18"/>
        <v>2.3873421666268687E-3</v>
      </c>
      <c r="BK51">
        <f t="shared" si="19"/>
        <v>0.19602572385698591</v>
      </c>
      <c r="BL51">
        <f t="shared" si="20"/>
        <v>-9.5179365043988346E-3</v>
      </c>
      <c r="BM51">
        <f t="shared" si="21"/>
        <v>9.9541436383415755E-2</v>
      </c>
      <c r="BN51">
        <f t="shared" si="22"/>
        <v>0.43587176646114767</v>
      </c>
      <c r="BO51">
        <f t="shared" si="23"/>
        <v>0.17471806098722784</v>
      </c>
      <c r="BP51">
        <f t="shared" si="24"/>
        <v>-1.795947743333481E-2</v>
      </c>
      <c r="BQ51">
        <f t="shared" si="25"/>
        <v>-1.6958152897424111E-2</v>
      </c>
      <c r="BR51">
        <f t="shared" si="26"/>
        <v>-1.7748379837636042E-2</v>
      </c>
      <c r="BS51">
        <f t="shared" si="27"/>
        <v>0.20443487049390599</v>
      </c>
      <c r="BT51">
        <f t="shared" si="28"/>
        <v>0.24620808045348927</v>
      </c>
      <c r="BU51">
        <f t="shared" si="29"/>
        <v>-0.25943010678488171</v>
      </c>
      <c r="BV51">
        <f t="shared" si="30"/>
        <v>6.1628036902138209E-2</v>
      </c>
      <c r="BW51">
        <f t="shared" si="31"/>
        <v>9.4733844247175319E-2</v>
      </c>
      <c r="BX51">
        <f t="shared" si="32"/>
        <v>5.1136282515503451E-2</v>
      </c>
      <c r="BY51">
        <f t="shared" si="33"/>
        <v>0.2244884670399328</v>
      </c>
      <c r="BZ51">
        <f t="shared" si="34"/>
        <v>0.22763956105811872</v>
      </c>
      <c r="CA51">
        <f t="shared" si="35"/>
        <v>0.37305806407454439</v>
      </c>
      <c r="CB51">
        <f t="shared" si="36"/>
        <v>-0.1264442381490006</v>
      </c>
      <c r="CC51">
        <f t="shared" si="37"/>
        <v>5.0532995856036773E-3</v>
      </c>
      <c r="CD51">
        <f t="shared" si="38"/>
        <v>1.1659052900410478E-2</v>
      </c>
      <c r="CE51">
        <f t="shared" si="39"/>
        <v>-0.10544915971526109</v>
      </c>
      <c r="CF51">
        <f t="shared" si="40"/>
        <v>-1.6581874610904161E-2</v>
      </c>
      <c r="CG51">
        <f t="shared" si="41"/>
        <v>4.9363049992169608E-3</v>
      </c>
      <c r="CH51">
        <f t="shared" si="42"/>
        <v>-3.0502155379973743E-2</v>
      </c>
      <c r="CI51">
        <f t="shared" si="43"/>
        <v>5.1586366071356436E-2</v>
      </c>
      <c r="CJ51">
        <f t="shared" si="44"/>
        <v>0.13608878582624542</v>
      </c>
      <c r="CK51">
        <f t="shared" si="45"/>
        <v>7.3103709369953349E-2</v>
      </c>
      <c r="CL51">
        <f t="shared" si="46"/>
        <v>-5.1714136958697837E-2</v>
      </c>
      <c r="CM51">
        <f t="shared" si="47"/>
        <v>0.23333502249359692</v>
      </c>
      <c r="CN51">
        <f t="shared" si="48"/>
        <v>-6.1481802293876307E-2</v>
      </c>
      <c r="CO51">
        <f t="shared" si="49"/>
        <v>2.798224672877906E-2</v>
      </c>
      <c r="CP51">
        <f t="shared" si="50"/>
        <v>1.0000000000000002</v>
      </c>
      <c r="CQ51">
        <f t="shared" si="51"/>
        <v>0.34022941773243132</v>
      </c>
      <c r="CR51">
        <f t="shared" si="52"/>
        <v>-0.11049054046916447</v>
      </c>
      <c r="CS51">
        <f t="shared" si="53"/>
        <v>-2.2001882798449474E-2</v>
      </c>
      <c r="CT51">
        <f t="shared" si="54"/>
        <v>-4.9652510859738722E-2</v>
      </c>
      <c r="CU51">
        <f t="shared" si="55"/>
        <v>8.5911780939291416E-2</v>
      </c>
      <c r="CV51">
        <f t="shared" si="60"/>
        <v>0.4776994910235709</v>
      </c>
    </row>
    <row r="52" spans="1:103">
      <c r="A52" t="s">
        <v>58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0.24807740014884644</v>
      </c>
      <c r="N52">
        <v>0.14113330040222991</v>
      </c>
      <c r="O52">
        <v>6.7408156386922824E-2</v>
      </c>
      <c r="P52">
        <v>0.21718670817345978</v>
      </c>
      <c r="Q52">
        <v>0.14265335235378032</v>
      </c>
      <c r="R52">
        <v>0</v>
      </c>
      <c r="S52">
        <v>0.15173355587588194</v>
      </c>
      <c r="T52">
        <v>0.12467273407305822</v>
      </c>
      <c r="U52">
        <v>0.25343724260280048</v>
      </c>
      <c r="V52">
        <v>9.092562284051646E-2</v>
      </c>
      <c r="W52">
        <v>7.0851636672807139E-2</v>
      </c>
      <c r="X52">
        <v>7.4582338902147979E-2</v>
      </c>
      <c r="Y52">
        <v>0.33286177914620951</v>
      </c>
      <c r="Z52">
        <v>0.17414018284719199</v>
      </c>
      <c r="AA52">
        <v>0</v>
      </c>
      <c r="AB52">
        <v>0.30275507114744171</v>
      </c>
      <c r="AC52">
        <v>8.8331419485911139E-2</v>
      </c>
      <c r="AD52">
        <v>0.19277108433734938</v>
      </c>
      <c r="AE52">
        <v>0.27188689505165847</v>
      </c>
      <c r="AF52">
        <v>0.32889327413254399</v>
      </c>
      <c r="AG52">
        <v>0.13422818791946309</v>
      </c>
      <c r="AH52">
        <v>0.27034333603676669</v>
      </c>
      <c r="AI52">
        <v>0</v>
      </c>
      <c r="AJ52">
        <v>0</v>
      </c>
      <c r="AK52">
        <v>0.18596001859600186</v>
      </c>
      <c r="AL52">
        <v>0</v>
      </c>
      <c r="AM52">
        <v>0</v>
      </c>
      <c r="AN52" t="e">
        <v>#DIV/0!</v>
      </c>
      <c r="AO52">
        <v>0.10359988894091905</v>
      </c>
      <c r="AP52">
        <v>931</v>
      </c>
      <c r="AQ52">
        <v>0</v>
      </c>
      <c r="AR52">
        <v>21</v>
      </c>
      <c r="AS52">
        <f t="shared" si="1"/>
        <v>0.58303177375144222</v>
      </c>
      <c r="AT52">
        <f t="shared" si="2"/>
        <v>0.17599106438753823</v>
      </c>
      <c r="AU52">
        <f t="shared" si="3"/>
        <v>0.25185778591942587</v>
      </c>
      <c r="AV52">
        <f t="shared" si="4"/>
        <v>0.20072520077016581</v>
      </c>
      <c r="AW52">
        <f t="shared" si="5"/>
        <v>-0.17679948809626989</v>
      </c>
      <c r="AX52">
        <f t="shared" si="6"/>
        <v>0.22953976417159364</v>
      </c>
      <c r="AY52">
        <f t="shared" si="7"/>
        <v>0.39408339253301305</v>
      </c>
      <c r="AZ52">
        <f t="shared" si="8"/>
        <v>-7.5729299257405042E-2</v>
      </c>
      <c r="BA52">
        <f t="shared" si="9"/>
        <v>5.7642938394586528E-2</v>
      </c>
      <c r="BB52">
        <f t="shared" si="10"/>
        <v>0.52324430457797311</v>
      </c>
      <c r="BC52">
        <f t="shared" si="11"/>
        <v>0.17376349320416568</v>
      </c>
      <c r="BD52">
        <f t="shared" si="12"/>
        <v>0.36883030242825604</v>
      </c>
      <c r="BE52">
        <f t="shared" si="13"/>
        <v>-0.10814716289723152</v>
      </c>
      <c r="BF52">
        <f t="shared" si="14"/>
        <v>0.10049934217607885</v>
      </c>
      <c r="BG52">
        <f t="shared" si="15"/>
        <v>0.14922170716504532</v>
      </c>
      <c r="BH52">
        <f t="shared" si="16"/>
        <v>0.32728959488020404</v>
      </c>
      <c r="BI52">
        <f t="shared" si="17"/>
        <v>-3.4696269696871604E-2</v>
      </c>
      <c r="BJ52">
        <f t="shared" si="18"/>
        <v>0.15955016944611958</v>
      </c>
      <c r="BK52">
        <f t="shared" si="19"/>
        <v>0.20316198349352552</v>
      </c>
      <c r="BL52">
        <f t="shared" si="20"/>
        <v>0.22668472859660563</v>
      </c>
      <c r="BM52">
        <f t="shared" si="21"/>
        <v>-6.6522782919329643E-2</v>
      </c>
      <c r="BN52">
        <f t="shared" si="22"/>
        <v>0.10135506206646641</v>
      </c>
      <c r="BO52">
        <f t="shared" si="23"/>
        <v>9.6040703842107625E-2</v>
      </c>
      <c r="BP52">
        <f t="shared" si="24"/>
        <v>0.21901734479254101</v>
      </c>
      <c r="BQ52">
        <f t="shared" si="25"/>
        <v>-7.1418570097814299E-2</v>
      </c>
      <c r="BR52">
        <f t="shared" si="26"/>
        <v>0.15026397867129823</v>
      </c>
      <c r="BS52">
        <f t="shared" si="27"/>
        <v>0.47206790614346483</v>
      </c>
      <c r="BT52">
        <f t="shared" si="28"/>
        <v>0.21183098608302106</v>
      </c>
      <c r="BU52">
        <f t="shared" si="29"/>
        <v>-4.568067912438771E-2</v>
      </c>
      <c r="BV52">
        <f t="shared" si="30"/>
        <v>5.7611441521651909E-2</v>
      </c>
      <c r="BW52">
        <f t="shared" si="31"/>
        <v>3.0918201029142774E-2</v>
      </c>
      <c r="BX52">
        <f t="shared" si="32"/>
        <v>-2.6778253520701418E-2</v>
      </c>
      <c r="BY52">
        <f t="shared" si="33"/>
        <v>-4.5822630326297041E-2</v>
      </c>
      <c r="BZ52">
        <f t="shared" si="34"/>
        <v>-2.2100107964882203E-2</v>
      </c>
      <c r="CA52">
        <f t="shared" si="35"/>
        <v>8.121812098512371E-2</v>
      </c>
      <c r="CB52">
        <f t="shared" si="36"/>
        <v>9.9321309655853396E-2</v>
      </c>
      <c r="CC52">
        <f t="shared" si="37"/>
        <v>0.12827238899675486</v>
      </c>
      <c r="CD52">
        <f t="shared" si="38"/>
        <v>0.14092413317556976</v>
      </c>
      <c r="CE52">
        <f t="shared" si="39"/>
        <v>-2.5950670004995242E-2</v>
      </c>
      <c r="CF52">
        <f t="shared" si="40"/>
        <v>0.359221731415445</v>
      </c>
      <c r="CG52">
        <f t="shared" si="41"/>
        <v>0.15294130934276162</v>
      </c>
      <c r="CH52">
        <f t="shared" si="42"/>
        <v>-0.15274493829555935</v>
      </c>
      <c r="CI52">
        <f t="shared" si="43"/>
        <v>6.32739905759796E-2</v>
      </c>
      <c r="CJ52">
        <f t="shared" si="44"/>
        <v>0.34664617798118369</v>
      </c>
      <c r="CK52">
        <f t="shared" si="45"/>
        <v>0.28260959071825187</v>
      </c>
      <c r="CL52">
        <f t="shared" si="46"/>
        <v>0.2140307608435362</v>
      </c>
      <c r="CM52">
        <f t="shared" si="47"/>
        <v>0.46148546736958312</v>
      </c>
      <c r="CN52">
        <f t="shared" si="48"/>
        <v>0.23327229926172655</v>
      </c>
      <c r="CO52">
        <f t="shared" si="49"/>
        <v>0.1935270427420521</v>
      </c>
      <c r="CP52">
        <f t="shared" si="50"/>
        <v>0.34022941773243132</v>
      </c>
      <c r="CQ52">
        <f t="shared" si="51"/>
        <v>1</v>
      </c>
      <c r="CR52">
        <f t="shared" si="52"/>
        <v>-1.0702393941736412E-2</v>
      </c>
      <c r="CS52">
        <f t="shared" si="53"/>
        <v>0.21284859267777598</v>
      </c>
      <c r="CT52">
        <f t="shared" si="54"/>
        <v>5.6374766706708539E-2</v>
      </c>
      <c r="CU52">
        <f t="shared" si="55"/>
        <v>4.1762444458963745E-2</v>
      </c>
      <c r="CV52">
        <f t="shared" si="60"/>
        <v>0.58303177375144222</v>
      </c>
    </row>
    <row r="53" spans="1:103">
      <c r="A53" t="s">
        <v>59</v>
      </c>
      <c r="B53" t="s">
        <v>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6.201935003721161E-2</v>
      </c>
      <c r="N53">
        <v>0.14113330040222991</v>
      </c>
      <c r="O53">
        <v>1.1459386585776878</v>
      </c>
      <c r="P53">
        <v>0.14479113878230651</v>
      </c>
      <c r="Q53">
        <v>0.28530670470756064</v>
      </c>
      <c r="R53">
        <v>0</v>
      </c>
      <c r="S53">
        <v>7.5866777937940971E-2</v>
      </c>
      <c r="T53">
        <v>0.18700910110958732</v>
      </c>
      <c r="U53">
        <v>0.25343724260280048</v>
      </c>
      <c r="V53">
        <v>0</v>
      </c>
      <c r="W53">
        <v>0</v>
      </c>
      <c r="X53">
        <v>0</v>
      </c>
      <c r="Y53">
        <v>0</v>
      </c>
      <c r="Z53">
        <v>0.17414018284719199</v>
      </c>
      <c r="AA53">
        <v>0.7155635062611807</v>
      </c>
      <c r="AB53">
        <v>0</v>
      </c>
      <c r="AC53">
        <v>0</v>
      </c>
      <c r="AD53">
        <v>9.638554216867469E-2</v>
      </c>
      <c r="AE53">
        <v>0</v>
      </c>
      <c r="AF53">
        <v>8.2223318533135997E-2</v>
      </c>
      <c r="AG53">
        <v>6.7114093959731544E-2</v>
      </c>
      <c r="AH53">
        <v>0</v>
      </c>
      <c r="AI53">
        <v>0.10974539069359086</v>
      </c>
      <c r="AJ53">
        <v>0</v>
      </c>
      <c r="AK53">
        <v>0</v>
      </c>
      <c r="AL53">
        <v>8.1353726000650828E-2</v>
      </c>
      <c r="AM53">
        <v>0</v>
      </c>
      <c r="AN53" t="e">
        <v>#DIV/0!</v>
      </c>
      <c r="AO53">
        <v>0.10152789116210068</v>
      </c>
      <c r="AP53">
        <v>946</v>
      </c>
      <c r="AQ53">
        <v>0</v>
      </c>
      <c r="AR53">
        <v>15</v>
      </c>
      <c r="AS53">
        <f t="shared" si="1"/>
        <v>-2.5299984526657899E-2</v>
      </c>
      <c r="AT53">
        <f t="shared" si="2"/>
        <v>0.49305341460887347</v>
      </c>
      <c r="AU53">
        <f t="shared" si="3"/>
        <v>-7.1972960486756887E-2</v>
      </c>
      <c r="AV53">
        <f t="shared" si="4"/>
        <v>0.157258222676878</v>
      </c>
      <c r="AW53">
        <f t="shared" si="5"/>
        <v>-7.6629195451297823E-3</v>
      </c>
      <c r="AX53">
        <f t="shared" si="6"/>
        <v>7.1130969142473896E-2</v>
      </c>
      <c r="AY53">
        <f t="shared" si="7"/>
        <v>-7.0882994110601427E-3</v>
      </c>
      <c r="AZ53">
        <f t="shared" si="8"/>
        <v>0.84980348353806257</v>
      </c>
      <c r="BA53">
        <f t="shared" si="9"/>
        <v>9.839586487302171E-2</v>
      </c>
      <c r="BB53">
        <f t="shared" si="10"/>
        <v>2.7157457976087859E-2</v>
      </c>
      <c r="BC53">
        <f t="shared" si="11"/>
        <v>7.0174447797137921E-3</v>
      </c>
      <c r="BD53">
        <f t="shared" si="12"/>
        <v>0.27184535220563688</v>
      </c>
      <c r="BE53">
        <f t="shared" si="13"/>
        <v>0.29208434734401773</v>
      </c>
      <c r="BF53">
        <f t="shared" si="14"/>
        <v>-5.0493098683777979E-2</v>
      </c>
      <c r="BG53">
        <f t="shared" si="15"/>
        <v>9.6750278908600551E-2</v>
      </c>
      <c r="BH53">
        <f t="shared" si="16"/>
        <v>8.3166267890738471E-2</v>
      </c>
      <c r="BI53">
        <f t="shared" si="17"/>
        <v>0.48762477018510358</v>
      </c>
      <c r="BJ53">
        <f t="shared" si="18"/>
        <v>0.417983552730678</v>
      </c>
      <c r="BK53">
        <f t="shared" si="19"/>
        <v>-8.8099762087344158E-2</v>
      </c>
      <c r="BL53">
        <f t="shared" si="20"/>
        <v>0.65793537224082921</v>
      </c>
      <c r="BM53">
        <f t="shared" si="21"/>
        <v>0.38328792034338582</v>
      </c>
      <c r="BN53">
        <f t="shared" si="22"/>
        <v>0.36428125046728205</v>
      </c>
      <c r="BO53">
        <f t="shared" si="23"/>
        <v>0.15585259981654795</v>
      </c>
      <c r="BP53">
        <f t="shared" si="24"/>
        <v>-6.6660329960867931E-2</v>
      </c>
      <c r="BQ53">
        <f t="shared" si="25"/>
        <v>-8.1154231332990351E-2</v>
      </c>
      <c r="BR53">
        <f t="shared" si="26"/>
        <v>0.23434503576939908</v>
      </c>
      <c r="BS53">
        <f t="shared" si="27"/>
        <v>-9.5256923076045427E-2</v>
      </c>
      <c r="BT53">
        <f t="shared" si="28"/>
        <v>-3.9806905498363632E-2</v>
      </c>
      <c r="BU53">
        <f t="shared" si="29"/>
        <v>8.6425641863344203E-3</v>
      </c>
      <c r="BV53">
        <f t="shared" si="30"/>
        <v>-8.1160522650267894E-2</v>
      </c>
      <c r="BW53">
        <f t="shared" si="31"/>
        <v>1.7994704819494459E-2</v>
      </c>
      <c r="BX53">
        <f t="shared" si="32"/>
        <v>5.6458362298522496E-2</v>
      </c>
      <c r="BY53">
        <f t="shared" si="33"/>
        <v>-8.1725763273241867E-2</v>
      </c>
      <c r="BZ53">
        <f t="shared" si="34"/>
        <v>1.9396200093930168E-2</v>
      </c>
      <c r="CA53">
        <f t="shared" si="35"/>
        <v>-0.13939836234461392</v>
      </c>
      <c r="CB53">
        <f t="shared" si="36"/>
        <v>0.19387320794727905</v>
      </c>
      <c r="CC53">
        <f t="shared" si="37"/>
        <v>-0.13269741263044824</v>
      </c>
      <c r="CD53">
        <f t="shared" si="38"/>
        <v>0.48114357507223166</v>
      </c>
      <c r="CE53">
        <f t="shared" si="39"/>
        <v>-5.2815381231006923E-2</v>
      </c>
      <c r="CF53">
        <f t="shared" si="40"/>
        <v>-4.5681735609176204E-2</v>
      </c>
      <c r="CG53">
        <f t="shared" si="41"/>
        <v>-2.3187478527993577E-2</v>
      </c>
      <c r="CH53">
        <f t="shared" si="42"/>
        <v>0.16336799204839242</v>
      </c>
      <c r="CI53">
        <f t="shared" si="43"/>
        <v>-2.8093980079342173E-2</v>
      </c>
      <c r="CJ53">
        <f t="shared" si="44"/>
        <v>-6.594085784875571E-2</v>
      </c>
      <c r="CK53">
        <f t="shared" si="45"/>
        <v>0.32309897886330458</v>
      </c>
      <c r="CL53">
        <f t="shared" si="46"/>
        <v>0.48940848673541493</v>
      </c>
      <c r="CM53">
        <f t="shared" si="47"/>
        <v>-7.8554663146099629E-2</v>
      </c>
      <c r="CN53">
        <f t="shared" si="48"/>
        <v>-3.5411814241484874E-2</v>
      </c>
      <c r="CO53">
        <f t="shared" si="49"/>
        <v>0.28305503712777941</v>
      </c>
      <c r="CP53">
        <f t="shared" si="50"/>
        <v>-0.11049054046916447</v>
      </c>
      <c r="CQ53">
        <f t="shared" si="51"/>
        <v>-1.0702393941736412E-2</v>
      </c>
      <c r="CR53">
        <f t="shared" si="52"/>
        <v>1</v>
      </c>
      <c r="CS53">
        <f t="shared" si="53"/>
        <v>0.37828861653756507</v>
      </c>
      <c r="CT53">
        <f t="shared" si="54"/>
        <v>-0.12542172840340313</v>
      </c>
      <c r="CU53">
        <f t="shared" si="55"/>
        <v>-4.3448621421832874E-2</v>
      </c>
      <c r="CV53">
        <f t="shared" si="60"/>
        <v>0.84980348353806257</v>
      </c>
      <c r="CW53" t="str">
        <f>A53</f>
        <v>immunity</v>
      </c>
      <c r="CX53" t="s">
        <v>15</v>
      </c>
      <c r="CY53" t="s">
        <v>27</v>
      </c>
    </row>
    <row r="54" spans="1:103">
      <c r="A54" t="s">
        <v>60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0.44114403352694653</v>
      </c>
      <c r="K54">
        <v>0.19219680953296175</v>
      </c>
      <c r="L54">
        <v>0</v>
      </c>
      <c r="M54">
        <v>6.201935003721161E-2</v>
      </c>
      <c r="N54">
        <v>0.56453320160891962</v>
      </c>
      <c r="O54">
        <v>0.47185709470845971</v>
      </c>
      <c r="P54">
        <v>0</v>
      </c>
      <c r="Q54">
        <v>0</v>
      </c>
      <c r="R54">
        <v>7.119464616260858E-2</v>
      </c>
      <c r="S54">
        <v>0</v>
      </c>
      <c r="T54">
        <v>0.12467273407305822</v>
      </c>
      <c r="U54">
        <v>0.38015586390420075</v>
      </c>
      <c r="V54">
        <v>0</v>
      </c>
      <c r="W54">
        <v>0</v>
      </c>
      <c r="X54">
        <v>7.4582338902147979E-2</v>
      </c>
      <c r="Y54">
        <v>8.3215444786552378E-2</v>
      </c>
      <c r="Z54">
        <v>0</v>
      </c>
      <c r="AA54">
        <v>0</v>
      </c>
      <c r="AB54">
        <v>0.15137753557372086</v>
      </c>
      <c r="AC54">
        <v>8.8331419485911139E-2</v>
      </c>
      <c r="AD54">
        <v>0.28915662650602408</v>
      </c>
      <c r="AE54">
        <v>0</v>
      </c>
      <c r="AF54">
        <v>0.24666995559940802</v>
      </c>
      <c r="AG54">
        <v>0</v>
      </c>
      <c r="AH54">
        <v>9.0114445345588892E-2</v>
      </c>
      <c r="AI54">
        <v>0</v>
      </c>
      <c r="AJ54">
        <v>0</v>
      </c>
      <c r="AK54">
        <v>0</v>
      </c>
      <c r="AL54">
        <v>0</v>
      </c>
      <c r="AM54">
        <v>7.5193623580720348E-2</v>
      </c>
      <c r="AN54" t="e">
        <v>#DIV/0!</v>
      </c>
      <c r="AO54">
        <v>9.7383895604463908E-2</v>
      </c>
      <c r="AP54">
        <v>975</v>
      </c>
      <c r="AQ54">
        <v>1</v>
      </c>
      <c r="AR54">
        <v>15</v>
      </c>
      <c r="AS54">
        <f t="shared" si="1"/>
        <v>-4.4545519766386855E-2</v>
      </c>
      <c r="AT54">
        <f t="shared" si="2"/>
        <v>0.12257052986514956</v>
      </c>
      <c r="AU54">
        <f t="shared" si="3"/>
        <v>4.2904766400857212E-2</v>
      </c>
      <c r="AV54">
        <f t="shared" si="4"/>
        <v>5.0899799717609329E-2</v>
      </c>
      <c r="AW54">
        <f t="shared" si="5"/>
        <v>-0.1033820735236677</v>
      </c>
      <c r="AX54">
        <f t="shared" si="6"/>
        <v>0.14714271570147888</v>
      </c>
      <c r="AY54">
        <f t="shared" si="7"/>
        <v>-1.4130401287850028E-2</v>
      </c>
      <c r="AZ54">
        <f t="shared" si="8"/>
        <v>0.25421217138474883</v>
      </c>
      <c r="BA54">
        <f t="shared" si="9"/>
        <v>-4.6848709774117446E-2</v>
      </c>
      <c r="BB54">
        <f t="shared" si="10"/>
        <v>0.12626826446451889</v>
      </c>
      <c r="BC54">
        <f t="shared" si="11"/>
        <v>0.53414741627357876</v>
      </c>
      <c r="BD54">
        <f t="shared" si="12"/>
        <v>9.5908858186169704E-2</v>
      </c>
      <c r="BE54">
        <f t="shared" si="13"/>
        <v>0.11587348365092549</v>
      </c>
      <c r="BF54">
        <f t="shared" si="14"/>
        <v>-2.4998178843541437E-2</v>
      </c>
      <c r="BG54">
        <f t="shared" si="15"/>
        <v>-0.16567766939757192</v>
      </c>
      <c r="BH54">
        <f t="shared" si="16"/>
        <v>-6.8750681047824086E-2</v>
      </c>
      <c r="BI54">
        <f t="shared" si="17"/>
        <v>0.18619115024925958</v>
      </c>
      <c r="BJ54">
        <f t="shared" si="18"/>
        <v>0.42065664307839912</v>
      </c>
      <c r="BK54">
        <f t="shared" si="19"/>
        <v>-9.0936726187109726E-2</v>
      </c>
      <c r="BL54">
        <f t="shared" si="20"/>
        <v>0.42236081456424446</v>
      </c>
      <c r="BM54">
        <f t="shared" si="21"/>
        <v>0.198959497846695</v>
      </c>
      <c r="BN54">
        <f t="shared" si="22"/>
        <v>0.35430286656206011</v>
      </c>
      <c r="BO54">
        <f t="shared" si="23"/>
        <v>6.440565129140971E-2</v>
      </c>
      <c r="BP54">
        <f t="shared" si="24"/>
        <v>8.9595184974242112E-2</v>
      </c>
      <c r="BQ54">
        <f t="shared" si="25"/>
        <v>0.15810274795573154</v>
      </c>
      <c r="BR54">
        <f t="shared" si="26"/>
        <v>0.11720417249028069</v>
      </c>
      <c r="BS54">
        <f t="shared" si="27"/>
        <v>0.15435486120917521</v>
      </c>
      <c r="BT54">
        <f t="shared" si="28"/>
        <v>-0.1010030504704927</v>
      </c>
      <c r="BU54">
        <f t="shared" si="29"/>
        <v>1.8331104070993434E-2</v>
      </c>
      <c r="BV54">
        <f t="shared" si="30"/>
        <v>5.7697539433669259E-2</v>
      </c>
      <c r="BW54">
        <f t="shared" si="31"/>
        <v>-0.16709826402373262</v>
      </c>
      <c r="BX54">
        <f t="shared" si="32"/>
        <v>0.23116920324352008</v>
      </c>
      <c r="BY54">
        <f t="shared" si="33"/>
        <v>-9.0258674702638222E-2</v>
      </c>
      <c r="BZ54">
        <f t="shared" si="34"/>
        <v>9.2391687382235535E-2</v>
      </c>
      <c r="CA54">
        <f t="shared" si="35"/>
        <v>-0.11700671394172493</v>
      </c>
      <c r="CB54">
        <f t="shared" si="36"/>
        <v>-6.9446910071793128E-2</v>
      </c>
      <c r="CC54">
        <f t="shared" si="37"/>
        <v>-5.8565463910319776E-2</v>
      </c>
      <c r="CD54">
        <f t="shared" si="38"/>
        <v>-0.10533454011499364</v>
      </c>
      <c r="CE54">
        <f t="shared" si="39"/>
        <v>-6.4835473573346347E-2</v>
      </c>
      <c r="CF54">
        <f t="shared" si="40"/>
        <v>3.916082176946218E-2</v>
      </c>
      <c r="CG54">
        <f t="shared" si="41"/>
        <v>-2.2204873396926811E-2</v>
      </c>
      <c r="CH54">
        <f t="shared" si="42"/>
        <v>0.12373162926103606</v>
      </c>
      <c r="CI54">
        <f t="shared" si="43"/>
        <v>-7.5453835746128795E-2</v>
      </c>
      <c r="CJ54">
        <f t="shared" si="44"/>
        <v>-3.0489985720081825E-2</v>
      </c>
      <c r="CK54">
        <f t="shared" si="45"/>
        <v>0.27071070055015584</v>
      </c>
      <c r="CL54">
        <f t="shared" si="46"/>
        <v>0.26608680743334506</v>
      </c>
      <c r="CM54">
        <f t="shared" si="47"/>
        <v>-9.118570508401988E-2</v>
      </c>
      <c r="CN54">
        <f t="shared" si="48"/>
        <v>7.5489532149855515E-2</v>
      </c>
      <c r="CO54">
        <f t="shared" si="49"/>
        <v>0.37791975637344072</v>
      </c>
      <c r="CP54">
        <f t="shared" si="50"/>
        <v>-2.2001882798449474E-2</v>
      </c>
      <c r="CQ54">
        <f t="shared" si="51"/>
        <v>0.21284859267777598</v>
      </c>
      <c r="CR54">
        <f t="shared" si="52"/>
        <v>0.37828861653756507</v>
      </c>
      <c r="CS54">
        <f t="shared" si="53"/>
        <v>0.99999999999999989</v>
      </c>
      <c r="CT54">
        <f t="shared" si="54"/>
        <v>-9.9783704629576142E-2</v>
      </c>
      <c r="CU54">
        <f t="shared" si="55"/>
        <v>-2.5245077698163303E-2</v>
      </c>
      <c r="CV54">
        <f t="shared" si="60"/>
        <v>0.53414741627357876</v>
      </c>
    </row>
    <row r="55" spans="1:103">
      <c r="A55" t="s">
        <v>61</v>
      </c>
      <c r="C55">
        <v>9.0171325518485126E-2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9.2738569971251045E-2</v>
      </c>
      <c r="M55">
        <v>0</v>
      </c>
      <c r="N55">
        <v>0</v>
      </c>
      <c r="O55">
        <v>0</v>
      </c>
      <c r="P55">
        <v>0</v>
      </c>
      <c r="Q55">
        <v>0</v>
      </c>
      <c r="R55">
        <v>0.14238929232521716</v>
      </c>
      <c r="S55">
        <v>0.30346711175176388</v>
      </c>
      <c r="T55">
        <v>6.233636703652911E-2</v>
      </c>
      <c r="U55">
        <v>0.19007793195210038</v>
      </c>
      <c r="V55">
        <v>9.092562284051646E-2</v>
      </c>
      <c r="W55">
        <v>0</v>
      </c>
      <c r="X55">
        <v>0.22374701670644392</v>
      </c>
      <c r="Y55">
        <v>8.3215444786552378E-2</v>
      </c>
      <c r="Z55">
        <v>0</v>
      </c>
      <c r="AA55">
        <v>8.9445438282647588E-2</v>
      </c>
      <c r="AB55">
        <v>7.5688767786860428E-2</v>
      </c>
      <c r="AC55">
        <v>8.8331419485911139E-2</v>
      </c>
      <c r="AD55">
        <v>0</v>
      </c>
      <c r="AE55">
        <v>0.27188689505165847</v>
      </c>
      <c r="AF55">
        <v>0.32889327413254399</v>
      </c>
      <c r="AG55">
        <v>0</v>
      </c>
      <c r="AH55">
        <v>0</v>
      </c>
      <c r="AI55">
        <v>0</v>
      </c>
      <c r="AJ55">
        <v>0.18954950401213116</v>
      </c>
      <c r="AK55">
        <v>0.2789400278940028</v>
      </c>
      <c r="AL55">
        <v>0.48812235600390497</v>
      </c>
      <c r="AM55">
        <v>0.60154898864576278</v>
      </c>
      <c r="AN55" t="e">
        <v>#DIV/0!</v>
      </c>
      <c r="AO55">
        <v>9.7383895604463908E-2</v>
      </c>
      <c r="AP55">
        <v>975</v>
      </c>
      <c r="AQ55">
        <v>1</v>
      </c>
      <c r="AR55">
        <v>17</v>
      </c>
      <c r="AS55">
        <f t="shared" si="1"/>
        <v>0.24947984732649925</v>
      </c>
      <c r="AT55">
        <f t="shared" si="2"/>
        <v>-3.738208460230559E-2</v>
      </c>
      <c r="AU55">
        <f t="shared" si="3"/>
        <v>0.26485156420397082</v>
      </c>
      <c r="AV55">
        <f t="shared" si="4"/>
        <v>-2.2532013522641232E-2</v>
      </c>
      <c r="AW55">
        <f t="shared" si="5"/>
        <v>5.0539967994767315E-2</v>
      </c>
      <c r="AX55">
        <f t="shared" si="6"/>
        <v>3.605299841921196E-2</v>
      </c>
      <c r="AY55">
        <f t="shared" si="7"/>
        <v>0.14960391593278546</v>
      </c>
      <c r="AZ55">
        <f t="shared" si="8"/>
        <v>-0.11480263216838621</v>
      </c>
      <c r="BA55">
        <f t="shared" si="9"/>
        <v>-1.0526984881902639E-2</v>
      </c>
      <c r="BB55">
        <f t="shared" si="10"/>
        <v>0.23615898411256234</v>
      </c>
      <c r="BC55">
        <f t="shared" si="11"/>
        <v>-0.15545905438262769</v>
      </c>
      <c r="BD55">
        <f t="shared" si="12"/>
        <v>0.10814178435282384</v>
      </c>
      <c r="BE55">
        <f t="shared" si="13"/>
        <v>-0.2290214993861428</v>
      </c>
      <c r="BF55">
        <f t="shared" si="14"/>
        <v>0.21359093950949357</v>
      </c>
      <c r="BG55">
        <f t="shared" si="15"/>
        <v>0.14711612955615924</v>
      </c>
      <c r="BH55">
        <f t="shared" si="16"/>
        <v>0.30009508546255487</v>
      </c>
      <c r="BI55">
        <f t="shared" si="17"/>
        <v>-0.12459638971200054</v>
      </c>
      <c r="BJ55">
        <f t="shared" si="18"/>
        <v>-0.15770809807903499</v>
      </c>
      <c r="BK55">
        <f t="shared" si="19"/>
        <v>0.18447245047522315</v>
      </c>
      <c r="BL55">
        <f t="shared" si="20"/>
        <v>-6.9768618555921674E-2</v>
      </c>
      <c r="BM55">
        <f t="shared" si="21"/>
        <v>9.8921481114383855E-2</v>
      </c>
      <c r="BN55">
        <f t="shared" si="22"/>
        <v>-7.6290198653746671E-2</v>
      </c>
      <c r="BO55">
        <f t="shared" si="23"/>
        <v>0.16669005819609903</v>
      </c>
      <c r="BP55">
        <f t="shared" si="24"/>
        <v>0.22758705440604801</v>
      </c>
      <c r="BQ55">
        <f t="shared" si="25"/>
        <v>-1.2759288177033971E-2</v>
      </c>
      <c r="BR55">
        <f t="shared" si="26"/>
        <v>-1.1216578994914924E-2</v>
      </c>
      <c r="BS55">
        <f t="shared" si="27"/>
        <v>0.16079090105228058</v>
      </c>
      <c r="BT55">
        <f t="shared" si="28"/>
        <v>-6.8343465701735814E-2</v>
      </c>
      <c r="BU55">
        <f t="shared" si="29"/>
        <v>5.4371130808557565E-2</v>
      </c>
      <c r="BV55">
        <f t="shared" si="30"/>
        <v>9.9941523717496358E-2</v>
      </c>
      <c r="BW55">
        <f t="shared" si="31"/>
        <v>0.31766330285834243</v>
      </c>
      <c r="BX55">
        <f t="shared" si="32"/>
        <v>-0.14937248384110197</v>
      </c>
      <c r="BY55">
        <f t="shared" si="33"/>
        <v>-3.6567667249368788E-2</v>
      </c>
      <c r="BZ55">
        <f t="shared" si="34"/>
        <v>7.8195513489104349E-2</v>
      </c>
      <c r="CA55">
        <f t="shared" si="35"/>
        <v>-0.14538256640531708</v>
      </c>
      <c r="CB55">
        <f t="shared" si="36"/>
        <v>-1.6036503392737508E-4</v>
      </c>
      <c r="CC55">
        <f t="shared" si="37"/>
        <v>0.11447876042191521</v>
      </c>
      <c r="CD55">
        <f t="shared" si="38"/>
        <v>0.13887685371938047</v>
      </c>
      <c r="CE55">
        <f t="shared" si="39"/>
        <v>0.48552740704550268</v>
      </c>
      <c r="CF55">
        <f t="shared" si="40"/>
        <v>4.5052335018832712E-2</v>
      </c>
      <c r="CG55">
        <f t="shared" si="41"/>
        <v>-7.5788918546860748E-2</v>
      </c>
      <c r="CH55">
        <f t="shared" si="42"/>
        <v>0.23521670800874367</v>
      </c>
      <c r="CI55">
        <f t="shared" si="43"/>
        <v>0.28816180265979791</v>
      </c>
      <c r="CJ55">
        <f t="shared" si="44"/>
        <v>1.3496394711326274E-2</v>
      </c>
      <c r="CK55">
        <f t="shared" si="45"/>
        <v>5.5958458802847763E-2</v>
      </c>
      <c r="CL55">
        <f t="shared" si="46"/>
        <v>0.14780488342841402</v>
      </c>
      <c r="CM55">
        <f t="shared" si="47"/>
        <v>0.17633417255629286</v>
      </c>
      <c r="CN55">
        <f t="shared" si="48"/>
        <v>0.22865364731730206</v>
      </c>
      <c r="CO55">
        <f t="shared" si="49"/>
        <v>-0.18086216534675434</v>
      </c>
      <c r="CP55">
        <f t="shared" si="50"/>
        <v>-4.9652510859738722E-2</v>
      </c>
      <c r="CQ55">
        <f t="shared" si="51"/>
        <v>5.6374766706708539E-2</v>
      </c>
      <c r="CR55">
        <f t="shared" si="52"/>
        <v>-0.12542172840340313</v>
      </c>
      <c r="CS55">
        <f t="shared" si="53"/>
        <v>-9.9783704629576142E-2</v>
      </c>
      <c r="CT55">
        <f t="shared" si="54"/>
        <v>1.0000000000000002</v>
      </c>
      <c r="CU55">
        <f t="shared" si="55"/>
        <v>-9.3708796500697009E-2</v>
      </c>
      <c r="CV55">
        <f t="shared" si="60"/>
        <v>0.48552740704550268</v>
      </c>
    </row>
    <row r="56" spans="1:103">
      <c r="A56" t="s">
        <v>62</v>
      </c>
      <c r="C56">
        <v>0</v>
      </c>
      <c r="D56">
        <v>0</v>
      </c>
      <c r="E56">
        <v>0</v>
      </c>
      <c r="F56">
        <v>0</v>
      </c>
      <c r="G56">
        <v>0</v>
      </c>
      <c r="H56">
        <v>0.21413276231263381</v>
      </c>
      <c r="I56">
        <v>0</v>
      </c>
      <c r="J56">
        <v>0</v>
      </c>
      <c r="K56">
        <v>0</v>
      </c>
      <c r="L56">
        <v>0.83464712974125943</v>
      </c>
      <c r="M56">
        <v>0.37211610022326963</v>
      </c>
      <c r="N56">
        <v>0.21169995060334484</v>
      </c>
      <c r="O56">
        <v>0</v>
      </c>
      <c r="P56">
        <v>0.14479113878230651</v>
      </c>
      <c r="Q56">
        <v>0</v>
      </c>
      <c r="R56">
        <v>0</v>
      </c>
      <c r="S56">
        <v>0.22760033381382291</v>
      </c>
      <c r="T56">
        <v>0</v>
      </c>
      <c r="U56">
        <v>0</v>
      </c>
      <c r="V56">
        <v>0</v>
      </c>
      <c r="W56">
        <v>0.14170327334561428</v>
      </c>
      <c r="X56">
        <v>0</v>
      </c>
      <c r="Y56">
        <v>0.16643088957310476</v>
      </c>
      <c r="Z56">
        <v>8.7070091423595994E-2</v>
      </c>
      <c r="AA56">
        <v>0.17889087656529518</v>
      </c>
      <c r="AB56">
        <v>0</v>
      </c>
      <c r="AC56">
        <v>8.8331419485911139E-2</v>
      </c>
      <c r="AD56">
        <v>0.48192771084337349</v>
      </c>
      <c r="AE56">
        <v>0</v>
      </c>
      <c r="AF56">
        <v>0</v>
      </c>
      <c r="AG56">
        <v>0</v>
      </c>
      <c r="AH56">
        <v>0.18022889069117778</v>
      </c>
      <c r="AI56">
        <v>0.10974539069359086</v>
      </c>
      <c r="AJ56">
        <v>0.12636633600808744</v>
      </c>
      <c r="AK56">
        <v>0</v>
      </c>
      <c r="AL56">
        <v>0.16270745200130166</v>
      </c>
      <c r="AM56">
        <v>0</v>
      </c>
      <c r="AN56" t="e">
        <v>#DIV/0!</v>
      </c>
      <c r="AO56">
        <v>9.5311897825645531E-2</v>
      </c>
      <c r="AP56">
        <v>993</v>
      </c>
      <c r="AQ56">
        <v>1</v>
      </c>
      <c r="AR56">
        <v>15</v>
      </c>
      <c r="AS56">
        <f t="shared" ref="AS56" si="63">CORREL($C56:$AM56,$C56:$AM56)</f>
        <v>0.99999999999999989</v>
      </c>
      <c r="AT56">
        <f t="shared" si="2"/>
        <v>-8.7483208971649469E-3</v>
      </c>
      <c r="AU56">
        <f t="shared" si="3"/>
        <v>-0.11929380391219041</v>
      </c>
      <c r="AV56">
        <f t="shared" si="4"/>
        <v>6.0413835213469533E-2</v>
      </c>
      <c r="AW56">
        <f t="shared" si="5"/>
        <v>7.9718262780050717E-2</v>
      </c>
      <c r="AX56">
        <f t="shared" si="6"/>
        <v>3.94584076424307E-2</v>
      </c>
      <c r="AY56">
        <f t="shared" si="7"/>
        <v>-0.1221281402594601</v>
      </c>
      <c r="AZ56">
        <f t="shared" si="8"/>
        <v>3.9450760436220249E-2</v>
      </c>
      <c r="BA56">
        <f t="shared" si="9"/>
        <v>-2.8992664246809813E-2</v>
      </c>
      <c r="BB56">
        <f t="shared" si="10"/>
        <v>6.8773891991968539E-2</v>
      </c>
      <c r="BC56">
        <f t="shared" si="11"/>
        <v>0.15746829656826475</v>
      </c>
      <c r="BD56">
        <f t="shared" si="12"/>
        <v>7.9311544246631518E-2</v>
      </c>
      <c r="BE56">
        <f t="shared" si="13"/>
        <v>-2.7269933016327099E-2</v>
      </c>
      <c r="BF56">
        <f t="shared" si="14"/>
        <v>1.1678655478616726E-2</v>
      </c>
      <c r="BG56">
        <f t="shared" si="15"/>
        <v>-0.17042084926306408</v>
      </c>
      <c r="BH56">
        <f t="shared" si="16"/>
        <v>-0.20817889213587504</v>
      </c>
      <c r="BI56">
        <f t="shared" si="17"/>
        <v>-7.8490938167805918E-2</v>
      </c>
      <c r="BJ56">
        <f t="shared" si="18"/>
        <v>0.25201146701130162</v>
      </c>
      <c r="BK56">
        <f t="shared" si="19"/>
        <v>5.2317877198819855E-2</v>
      </c>
      <c r="BL56">
        <f t="shared" si="20"/>
        <v>2.0712512908284519E-2</v>
      </c>
      <c r="BM56">
        <f t="shared" si="21"/>
        <v>0.33165225357608158</v>
      </c>
      <c r="BN56">
        <f t="shared" si="22"/>
        <v>-9.2378688557219521E-2</v>
      </c>
      <c r="BO56">
        <f t="shared" si="23"/>
        <v>1.0986745729672009E-2</v>
      </c>
      <c r="BP56">
        <f t="shared" si="24"/>
        <v>-9.7310817183031653E-2</v>
      </c>
      <c r="BQ56">
        <f t="shared" si="25"/>
        <v>-0.13999686639901424</v>
      </c>
      <c r="BR56">
        <f t="shared" si="26"/>
        <v>-5.5999542632638691E-2</v>
      </c>
      <c r="BS56">
        <f t="shared" si="27"/>
        <v>0.13043064392795919</v>
      </c>
      <c r="BT56">
        <f t="shared" si="28"/>
        <v>-3.05218337817778E-2</v>
      </c>
      <c r="BU56">
        <f t="shared" si="29"/>
        <v>-9.523914185925246E-2</v>
      </c>
      <c r="BV56">
        <f t="shared" si="30"/>
        <v>0.46119116312977898</v>
      </c>
      <c r="BW56">
        <f t="shared" si="31"/>
        <v>0.16574502375778741</v>
      </c>
      <c r="BX56">
        <f t="shared" si="32"/>
        <v>6.4867886486875248E-2</v>
      </c>
      <c r="BY56">
        <f t="shared" si="33"/>
        <v>-1.3239381660453931E-2</v>
      </c>
      <c r="BZ56">
        <f t="shared" si="34"/>
        <v>-2.7163936090540849E-2</v>
      </c>
      <c r="CA56">
        <f t="shared" si="35"/>
        <v>2.4735995771027319E-2</v>
      </c>
      <c r="CB56">
        <f t="shared" si="36"/>
        <v>-4.2636100974276989E-2</v>
      </c>
      <c r="CC56">
        <f t="shared" si="37"/>
        <v>0.28375787258391694</v>
      </c>
      <c r="CD56">
        <f t="shared" si="38"/>
        <v>-0.1329146265517232</v>
      </c>
      <c r="CE56">
        <f t="shared" si="39"/>
        <v>0.10826384909548474</v>
      </c>
      <c r="CF56">
        <f t="shared" si="40"/>
        <v>0.2563221220748107</v>
      </c>
      <c r="CG56">
        <f t="shared" si="41"/>
        <v>-2.9568516202211497E-2</v>
      </c>
      <c r="CH56">
        <f t="shared" si="42"/>
        <v>0.31378953527948661</v>
      </c>
      <c r="CI56">
        <f t="shared" si="43"/>
        <v>0.13836853603294402</v>
      </c>
      <c r="CJ56">
        <f t="shared" si="44"/>
        <v>0.20756096312720251</v>
      </c>
      <c r="CK56">
        <f t="shared" si="45"/>
        <v>-9.1339761615112022E-2</v>
      </c>
      <c r="CL56">
        <f t="shared" si="46"/>
        <v>-0.10030018302487766</v>
      </c>
      <c r="CM56">
        <f t="shared" si="47"/>
        <v>-0.12003665472675462</v>
      </c>
      <c r="CN56">
        <f t="shared" si="48"/>
        <v>2.0680012067328352E-2</v>
      </c>
      <c r="CO56">
        <f t="shared" si="49"/>
        <v>0.21699562185914231</v>
      </c>
      <c r="CP56">
        <f t="shared" si="50"/>
        <v>8.5911780939291416E-2</v>
      </c>
      <c r="CQ56">
        <f t="shared" si="51"/>
        <v>4.1762444458963745E-2</v>
      </c>
      <c r="CR56">
        <f t="shared" si="52"/>
        <v>-4.3448621421832874E-2</v>
      </c>
      <c r="CS56">
        <f t="shared" si="53"/>
        <v>-2.5245077698163303E-2</v>
      </c>
      <c r="CT56">
        <f t="shared" si="54"/>
        <v>-9.3708796500697009E-2</v>
      </c>
      <c r="CU56">
        <f t="shared" si="55"/>
        <v>0.99999999999999989</v>
      </c>
      <c r="CV56">
        <f t="shared" si="60"/>
        <v>0.46119116312977898</v>
      </c>
    </row>
  </sheetData>
  <mergeCells count="1">
    <mergeCell ref="CW1:CZ1"/>
  </mergeCells>
  <conditionalFormatting sqref="AT3:CV53">
    <cfRule type="cellIs" dxfId="0" priority="2" operator="between">
      <formula>0.6</formula>
      <formula>0.9999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between words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Thomson</dc:creator>
  <cp:lastModifiedBy>Callum Thomson</cp:lastModifiedBy>
  <dcterms:created xsi:type="dcterms:W3CDTF">2021-08-08T12:56:09Z</dcterms:created>
  <dcterms:modified xsi:type="dcterms:W3CDTF">2021-09-02T15:25:27Z</dcterms:modified>
</cp:coreProperties>
</file>