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Arduino\LowPowerWeatherStation\Misc\"/>
    </mc:Choice>
  </mc:AlternateContent>
  <bookViews>
    <workbookView xWindow="0" yWindow="0" windowWidth="4908" windowHeight="6456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10" i="2" s="1"/>
  <c r="F7" i="2" l="1"/>
  <c r="F8" i="2" s="1"/>
  <c r="F10" i="2" s="1"/>
  <c r="C7" i="2"/>
  <c r="C8" i="2" s="1"/>
  <c r="D8" i="2" l="1"/>
  <c r="D10" i="2" s="1"/>
  <c r="C10" i="2"/>
  <c r="G8" i="2"/>
  <c r="G10" i="2" s="1"/>
  <c r="K10" i="2" l="1"/>
</calcChain>
</file>

<file path=xl/sharedStrings.xml><?xml version="1.0" encoding="utf-8"?>
<sst xmlns="http://schemas.openxmlformats.org/spreadsheetml/2006/main" count="12" uniqueCount="12">
  <si>
    <t>Total running consumption per year</t>
  </si>
  <si>
    <t>Current draw</t>
  </si>
  <si>
    <t>ATTiny85 Running</t>
  </si>
  <si>
    <t>ATTiny85 Sleeping</t>
  </si>
  <si>
    <t>ESP8266 Running</t>
  </si>
  <si>
    <t>ESP8266 Sleeping</t>
  </si>
  <si>
    <t>Run every</t>
  </si>
  <si>
    <t>Time per Run</t>
  </si>
  <si>
    <t>Hours per year</t>
  </si>
  <si>
    <t>Total per year</t>
  </si>
  <si>
    <t>Number of runs per year</t>
  </si>
  <si>
    <t>PowerSupply 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</si>
</sst>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000"/>
    <numFmt numFmtId="165" formatCode="General\ &quot;uA&quot;"/>
    <numFmt numFmtId="166" formatCode="General\ &quot;mA&quot;"/>
    <numFmt numFmtId="167" formatCode="General\ &quot;mS&quot;"/>
    <numFmt numFmtId="168" formatCode="General\ &quot;Sec&quot;"/>
    <numFmt numFmtId="169" formatCode="0.0\ &quot;mAh&quot;"/>
    <numFmt numFmtId="170" formatCode="0.00\ &quot;hr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5EE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8" fontId="0" fillId="0" borderId="0" xfId="0" applyNumberFormat="1"/>
    <xf numFmtId="169" fontId="0" fillId="0" borderId="0" xfId="0" applyNumberFormat="1"/>
    <xf numFmtId="0" fontId="0" fillId="2" borderId="0" xfId="0" applyFill="1"/>
    <xf numFmtId="166" fontId="0" fillId="2" borderId="0" xfId="0" applyNumberFormat="1" applyFill="1"/>
    <xf numFmtId="165" fontId="0" fillId="2" borderId="0" xfId="0" applyNumberFormat="1" applyFill="1"/>
    <xf numFmtId="167" fontId="0" fillId="2" borderId="0" xfId="0" applyNumberFormat="1" applyFill="1"/>
    <xf numFmtId="168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167" fontId="0" fillId="0" borderId="0" xfId="0" applyNumberFormat="1" applyFill="1"/>
    <xf numFmtId="168" fontId="0" fillId="0" borderId="0" xfId="0" applyNumberFormat="1" applyFill="1"/>
    <xf numFmtId="0" fontId="0" fillId="0" borderId="0" xfId="0" applyNumberFormat="1" applyFill="1"/>
    <xf numFmtId="170" fontId="0" fillId="3" borderId="0" xfId="0" applyNumberFormat="1" applyFill="1"/>
    <xf numFmtId="0" fontId="0" fillId="4" borderId="0" xfId="0" applyFill="1"/>
    <xf numFmtId="169" fontId="0" fillId="4" borderId="0" xfId="0" applyNumberFormat="1" applyFill="1"/>
    <xf numFmtId="169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5EED"/>
      <color rgb="FFC20E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F4" sqref="F4"/>
    </sheetView>
  </sheetViews>
  <sheetFormatPr defaultRowHeight="14.4" x14ac:dyDescent="0.3"/>
  <cols>
    <col min="1" max="1" width="31.88671875" customWidth="1"/>
    <col min="2" max="2" width="4.5546875" customWidth="1"/>
    <col min="3" max="3" width="18" style="1" customWidth="1"/>
    <col min="4" max="4" width="17.77734375" style="1" customWidth="1"/>
    <col min="5" max="5" width="4.21875" style="1" customWidth="1"/>
    <col min="6" max="6" width="18" style="1" customWidth="1"/>
    <col min="7" max="7" width="17.44140625" style="1" customWidth="1"/>
    <col min="8" max="8" width="4.21875" style="1" customWidth="1"/>
    <col min="9" max="9" width="15.21875" style="1" customWidth="1"/>
    <col min="10" max="10" width="4.5546875" style="1" customWidth="1"/>
    <col min="11" max="11" width="16.6640625" customWidth="1"/>
  </cols>
  <sheetData>
    <row r="1" spans="1:11" x14ac:dyDescent="0.3">
      <c r="C1" s="2" t="s">
        <v>2</v>
      </c>
      <c r="D1" s="2" t="s">
        <v>3</v>
      </c>
      <c r="F1" s="2" t="s">
        <v>4</v>
      </c>
      <c r="G1" s="2" t="s">
        <v>5</v>
      </c>
      <c r="I1" s="2" t="s">
        <v>11</v>
      </c>
      <c r="K1" s="2" t="s">
        <v>9</v>
      </c>
    </row>
    <row r="3" spans="1:11" x14ac:dyDescent="0.3">
      <c r="A3" s="5" t="s">
        <v>1</v>
      </c>
      <c r="C3" s="6">
        <v>1.35</v>
      </c>
      <c r="D3" s="7">
        <v>5</v>
      </c>
      <c r="F3" s="6">
        <v>79.3</v>
      </c>
      <c r="G3" s="7">
        <v>18.5</v>
      </c>
      <c r="I3" s="7">
        <v>10</v>
      </c>
    </row>
    <row r="4" spans="1:11" ht="15" customHeight="1" x14ac:dyDescent="0.3">
      <c r="A4" s="5" t="s">
        <v>6</v>
      </c>
      <c r="C4" s="9">
        <v>120</v>
      </c>
      <c r="D4" s="13"/>
      <c r="F4" s="9">
        <v>3600</v>
      </c>
      <c r="G4" s="13"/>
      <c r="I4" s="13"/>
    </row>
    <row r="5" spans="1:11" x14ac:dyDescent="0.3">
      <c r="A5" s="5" t="s">
        <v>7</v>
      </c>
      <c r="C5" s="8">
        <v>177</v>
      </c>
      <c r="D5" s="12"/>
      <c r="F5" s="8">
        <v>1000</v>
      </c>
      <c r="G5" s="12"/>
      <c r="I5" s="12"/>
    </row>
    <row r="6" spans="1:11" x14ac:dyDescent="0.3">
      <c r="C6" s="3"/>
      <c r="D6" s="3"/>
      <c r="F6" s="3"/>
      <c r="G6" s="3"/>
      <c r="I6" s="3"/>
    </row>
    <row r="7" spans="1:11" x14ac:dyDescent="0.3">
      <c r="A7" s="10" t="s">
        <v>10</v>
      </c>
      <c r="C7" s="11">
        <f>365*24*60*60/C4</f>
        <v>262800</v>
      </c>
      <c r="D7" s="14"/>
      <c r="F7" s="11">
        <f>365*24*60*60/F4</f>
        <v>8760</v>
      </c>
      <c r="G7" s="14"/>
      <c r="I7" s="14"/>
    </row>
    <row r="8" spans="1:11" x14ac:dyDescent="0.3">
      <c r="A8" s="10" t="s">
        <v>8</v>
      </c>
      <c r="C8" s="15">
        <f>C7*C5/(1000*60*60)</f>
        <v>12.920999999999999</v>
      </c>
      <c r="D8" s="15">
        <f>365*24-C8</f>
        <v>8747.0789999999997</v>
      </c>
      <c r="F8" s="15">
        <f>F7*F5/(1000*60*60)</f>
        <v>2.4333333333333331</v>
      </c>
      <c r="G8" s="15">
        <f>365*24-F8</f>
        <v>8757.5666666666675</v>
      </c>
      <c r="I8" s="15">
        <f>24*365</f>
        <v>8760</v>
      </c>
    </row>
    <row r="9" spans="1:11" x14ac:dyDescent="0.3">
      <c r="C9" s="3"/>
      <c r="D9" s="3"/>
      <c r="F9" s="3"/>
      <c r="G9" s="3"/>
      <c r="I9" s="3"/>
    </row>
    <row r="10" spans="1:11" x14ac:dyDescent="0.3">
      <c r="A10" s="16" t="s">
        <v>0</v>
      </c>
      <c r="C10" s="17">
        <f>C8*C3</f>
        <v>17.443349999999999</v>
      </c>
      <c r="D10" s="17">
        <f>D8*D3/1000</f>
        <v>43.735394999999997</v>
      </c>
      <c r="F10" s="17">
        <f>F8*F3</f>
        <v>192.96333333333331</v>
      </c>
      <c r="G10" s="17">
        <f>G8*G3/1000</f>
        <v>162.01498333333333</v>
      </c>
      <c r="I10" s="17">
        <f>I8*I3/1000</f>
        <v>87.6</v>
      </c>
      <c r="K10" s="18">
        <f>SUM(C10:I10)</f>
        <v>503.75706166666669</v>
      </c>
    </row>
    <row r="11" spans="1:11" x14ac:dyDescent="0.3">
      <c r="C11" s="4"/>
      <c r="D11" s="4"/>
      <c r="F11" s="4"/>
      <c r="G11" s="4"/>
      <c r="I11" s="4"/>
    </row>
  </sheetData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2017-10-30T07:35:00Z</cp:lastPrinted>
  <dcterms:created xsi:type="dcterms:W3CDTF">2017-10-16T20:02:08Z</dcterms:created>
  <dcterms:modified xsi:type="dcterms:W3CDTF">2017-11-01T08:37:06Z</dcterms:modified>
</cp:coreProperties>
</file>