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\\192.168.1.99\CraftAuto-Production\Cellar Design\CRAC\Completed\CA24061401CRTH - Turks Head Brewing\Bill of Material\Design\"/>
    </mc:Choice>
  </mc:AlternateContent>
  <xr:revisionPtr revIDLastSave="0" documentId="13_ncr:1_{FE6EE7EA-5E42-413F-8118-BEB88B145D7D}" xr6:coauthVersionLast="47" xr6:coauthVersionMax="47" xr10:uidLastSave="{00000000-0000-0000-0000-000000000000}"/>
  <bookViews>
    <workbookView xWindow="-57720" yWindow="-6015" windowWidth="29040" windowHeight="15840" xr2:uid="{00000000-000D-0000-FFFF-FFFF00000000}"/>
  </bookViews>
  <sheets>
    <sheet name="_TOM_ Order_BoM" sheetId="1" r:id="rId1"/>
    <sheet name="Comments" sheetId="2" r:id="rId2"/>
  </sheets>
  <definedNames>
    <definedName name="_xlnm._FilterDatabase" localSheetId="0" hidden="1">'_TOM_ Order_BoM'!$A$4:$AM$20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1" l="1"/>
</calcChain>
</file>

<file path=xl/sharedStrings.xml><?xml version="1.0" encoding="utf-8"?>
<sst xmlns="http://schemas.openxmlformats.org/spreadsheetml/2006/main" count="114" uniqueCount="66">
  <si>
    <t>COST</t>
  </si>
  <si>
    <t>Purpose: Bill of Material</t>
  </si>
  <si>
    <t>ID</t>
  </si>
  <si>
    <t>VENDOR</t>
  </si>
  <si>
    <t>MODEL</t>
  </si>
  <si>
    <t>DESCRIPTION</t>
  </si>
  <si>
    <t>TOTAL COST</t>
  </si>
  <si>
    <t>KDL</t>
  </si>
  <si>
    <t>ENC</t>
  </si>
  <si>
    <t>CSD303010</t>
  </si>
  <si>
    <t>30Hx30Wx10D Grey Type 4 Enclosure</t>
  </si>
  <si>
    <t>HOFFMAN
GREY TYPE 4</t>
  </si>
  <si>
    <t>ea.</t>
  </si>
  <si>
    <t>PAN</t>
  </si>
  <si>
    <t>CP3030G</t>
  </si>
  <si>
    <t>Galvanized Subpanel for 30x30 enclosure</t>
  </si>
  <si>
    <t>HOFFMAN SUBPANELS</t>
  </si>
  <si>
    <t>GLA</t>
  </si>
  <si>
    <t>MCB</t>
  </si>
  <si>
    <t>FAZ-D30/1-NA-SP</t>
  </si>
  <si>
    <t>1-Pole MCB UL 489 30A D CURVE 277V</t>
  </si>
  <si>
    <t>DIS</t>
  </si>
  <si>
    <t>GLAS-R9-30-NF-KIT</t>
  </si>
  <si>
    <t>30AMP COMPACT NON-FUSED DISCONNECT UL98, SELECTOR HANDLE RED/YELLOW NEM4X, 320MM SHAFT INTERNAL LUGS</t>
  </si>
  <si>
    <t>35.4 IN-LB</t>
  </si>
  <si>
    <t>EATON NON-FUSED 
DISCONNECT KITS</t>
  </si>
  <si>
    <t>FSH</t>
  </si>
  <si>
    <t>E92/30SCC</t>
  </si>
  <si>
    <t>CLASS CC 2POLE FUSE HOLDER, INDICATING FLIP STYLE, 30AMP, DIN MOUNT</t>
  </si>
  <si>
    <t>CLASS CC FUSEHOLDERS</t>
  </si>
  <si>
    <t>FUS</t>
  </si>
  <si>
    <t>LP-CC-12</t>
  </si>
  <si>
    <t>12A Class CC Time Delay Fuse</t>
  </si>
  <si>
    <t>FROM SHELF!</t>
  </si>
  <si>
    <t>LP-CC-25</t>
  </si>
  <si>
    <t>25A Class CC Time Delay Fuse</t>
  </si>
  <si>
    <t>PS</t>
  </si>
  <si>
    <t>SVL2024100</t>
  </si>
  <si>
    <t>24VDC 20A 480W SOLA 85-264VAC</t>
  </si>
  <si>
    <t>PLC</t>
  </si>
  <si>
    <t>FC6A-C16R1CE</t>
  </si>
  <si>
    <t>IDEC 16I/O 24VDC 9IN (Sink/Source) 7RO RS485 Ethernet (MAX 4 Modules before EXP Module!)</t>
  </si>
  <si>
    <t>IDEC BASE PLCs</t>
  </si>
  <si>
    <t>FC6A-R161</t>
  </si>
  <si>
    <t>IDEC 16pt Relay Output</t>
  </si>
  <si>
    <t>GRY</t>
  </si>
  <si>
    <t>ETH</t>
  </si>
  <si>
    <t>FL SWITCH 1000</t>
  </si>
  <si>
    <t>Phoenix Contact 1085039 Unmanaged Ethernet Switch, 5-Port, 24VDC</t>
  </si>
  <si>
    <t>CR</t>
  </si>
  <si>
    <t>RJ1S-CLD-D24</t>
  </si>
  <si>
    <t>Relay SPDT 12A 24VDC LED and Diode (NEED SOCKET)</t>
  </si>
  <si>
    <t>SJ1S-07LW</t>
  </si>
  <si>
    <t>Socket for RJ1</t>
  </si>
  <si>
    <t>TB</t>
  </si>
  <si>
    <t>ZK2.5-T3</t>
  </si>
  <si>
    <t>12AWG 3-Tier Terminal Block Gray Three Circuit</t>
  </si>
  <si>
    <t>3-Tier TBs</t>
  </si>
  <si>
    <t>EK2.5-T3</t>
  </si>
  <si>
    <t>3-Tier Terminal Block Gray End Section</t>
  </si>
  <si>
    <t>PL</t>
  </si>
  <si>
    <t>800FP-P4PN3R</t>
  </si>
  <si>
    <t>Red Pilot Light 24VDC</t>
  </si>
  <si>
    <t>Project: Turks Head GF Valve Update</t>
  </si>
  <si>
    <t>Schematic: CA24061401CRTH</t>
  </si>
  <si>
    <t>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</si>
</sst>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;\-[$$-409]#,##0.00"/>
    <numFmt numFmtId="165" formatCode="mm/dd/yy"/>
  </numFmts>
  <fonts count="30" x14ac:knownFonts="1">
    <font>
      <sz val="11"/>
      <color indexed="8"/>
      <name val="Aptos Narrow"/>
      <family val="2"/>
      <scheme val="minor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EA352E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EA352E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u/>
      <sz val="12"/>
      <color rgb="FF000000"/>
      <name val="Arial"/>
    </font>
    <font>
      <b/>
      <u/>
      <sz val="12"/>
      <color rgb="FF000000"/>
      <name val="Arial"/>
    </font>
    <font>
      <b/>
      <u/>
      <sz val="12"/>
      <color rgb="FF000000"/>
      <name val="Arial"/>
    </font>
    <font>
      <b/>
      <u/>
      <sz val="12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CD7A"/>
      </patternFill>
    </fill>
    <fill>
      <patternFill patternType="solid">
        <fgColor rgb="FFB9DDFC"/>
      </patternFill>
    </fill>
    <fill>
      <patternFill patternType="solid">
        <fgColor rgb="FFFFED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9" fillId="2" borderId="0" xfId="0" applyFont="1" applyFill="1" applyAlignment="1">
      <alignment horizontal="center" vertical="top"/>
    </xf>
    <xf numFmtId="0" fontId="10" fillId="2" borderId="0" xfId="0" applyFont="1" applyFill="1" applyAlignment="1">
      <alignment vertical="top"/>
    </xf>
    <xf numFmtId="0" fontId="11" fillId="0" borderId="0" xfId="0" applyFont="1" applyAlignment="1">
      <alignment vertical="top"/>
    </xf>
    <xf numFmtId="0" fontId="12" fillId="3" borderId="0" xfId="0" applyFont="1" applyFill="1" applyAlignment="1">
      <alignment vertical="top"/>
    </xf>
    <xf numFmtId="0" fontId="13" fillId="0" borderId="0" xfId="0" applyFont="1" applyAlignment="1">
      <alignment vertical="top"/>
    </xf>
    <xf numFmtId="0" fontId="14" fillId="0" borderId="0" xfId="0" applyFont="1" applyAlignment="1">
      <alignment horizontal="center" vertical="top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vertical="top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center" vertical="top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left" vertical="top"/>
    </xf>
    <xf numFmtId="0" fontId="21" fillId="0" borderId="0" xfId="0" applyFont="1" applyAlignment="1">
      <alignment horizontal="center" vertical="top"/>
    </xf>
    <xf numFmtId="0" fontId="22" fillId="0" borderId="0" xfId="0" applyFont="1" applyAlignment="1">
      <alignment horizontal="center" vertical="top"/>
    </xf>
    <xf numFmtId="164" fontId="0" fillId="0" borderId="0" xfId="0" applyNumberFormat="1"/>
    <xf numFmtId="164" fontId="23" fillId="0" borderId="0" xfId="0" applyNumberFormat="1" applyFont="1" applyAlignment="1">
      <alignment horizontal="center" vertical="top"/>
    </xf>
    <xf numFmtId="164" fontId="24" fillId="3" borderId="0" xfId="0" applyNumberFormat="1" applyFont="1" applyFill="1" applyAlignment="1">
      <alignment vertical="top"/>
    </xf>
    <xf numFmtId="164" fontId="25" fillId="0" borderId="0" xfId="0" applyNumberFormat="1" applyFont="1" applyAlignment="1">
      <alignment vertical="top"/>
    </xf>
    <xf numFmtId="165" fontId="26" fillId="0" borderId="0" xfId="0" applyNumberFormat="1" applyFont="1" applyAlignment="1">
      <alignment horizontal="center" vertical="center"/>
    </xf>
    <xf numFmtId="0" fontId="27" fillId="2" borderId="0" xfId="0" applyFont="1" applyFill="1" applyAlignment="1">
      <alignment vertical="top"/>
    </xf>
    <xf numFmtId="0" fontId="28" fillId="4" borderId="0" xfId="0" applyFont="1" applyFill="1" applyAlignment="1">
      <alignment vertical="top"/>
    </xf>
    <xf numFmtId="0" fontId="29" fillId="4" borderId="0" xfId="0" applyFont="1" applyFill="1" applyAlignment="1">
      <alignment vertical="top"/>
    </xf>
    <xf numFmtId="0" fontId="28" fillId="0" borderId="0" xfId="0" applyFont="1" applyAlignment="1">
      <alignment vertical="top"/>
    </xf>
    <xf numFmtId="0" fontId="14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vertical="top"/>
    </xf>
    <xf numFmtId="0" fontId="12" fillId="3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fitToPage="1"/>
  </sheetPr>
  <dimension ref="A1:AN23"/>
  <sheetViews>
    <sheetView tabSelected="1" workbookViewId="0">
      <selection activeCell="G18" sqref="G18"/>
    </sheetView>
  </sheetViews>
  <sheetFormatPr defaultRowHeight="14.4" x14ac:dyDescent="0.3"/>
  <cols>
    <col min="1" max="1" width="3.33203125" customWidth="1"/>
    <col min="2" max="2" width="8.88671875" customWidth="1"/>
    <col min="3" max="3" width="7.88671875" customWidth="1"/>
    <col min="4" max="4" width="8.44140625" customWidth="1"/>
    <col min="5" max="5" width="12.21875" customWidth="1"/>
    <col min="6" max="6" width="19" customWidth="1"/>
    <col min="7" max="7" width="55" customWidth="1"/>
    <col min="8" max="8" width="3.77734375" customWidth="1"/>
    <col min="9" max="9" width="12.33203125" customWidth="1"/>
    <col min="10" max="10" width="10.77734375" customWidth="1"/>
    <col min="11" max="11" width="4.21875" customWidth="1"/>
    <col min="12" max="12" width="13.77734375" customWidth="1"/>
    <col min="13" max="13" width="24.33203125" customWidth="1"/>
    <col min="14" max="14" width="11.6640625" customWidth="1"/>
    <col min="15" max="39" width="8" hidden="1"/>
  </cols>
  <sheetData>
    <row r="1" spans="1:40" x14ac:dyDescent="0.3">
      <c r="A1" s="1" t="s">
        <v>1</v>
      </c>
      <c r="B1" s="2"/>
      <c r="C1" s="3"/>
      <c r="D1" s="4"/>
      <c r="E1" s="5"/>
      <c r="F1" s="4"/>
      <c r="G1" s="4"/>
      <c r="H1" s="6"/>
      <c r="I1" s="7"/>
      <c r="J1" s="8"/>
      <c r="K1" s="9"/>
      <c r="L1" s="10"/>
      <c r="M1" s="11"/>
      <c r="N1" s="12"/>
      <c r="O1" s="13"/>
      <c r="P1" s="14"/>
      <c r="Q1" s="15"/>
      <c r="R1" s="14"/>
      <c r="S1" s="4"/>
      <c r="T1" s="13"/>
      <c r="U1" s="12"/>
      <c r="V1" s="12"/>
      <c r="W1" s="12"/>
      <c r="X1" s="12"/>
      <c r="Y1" s="12"/>
      <c r="Z1" s="12"/>
      <c r="AA1" s="16"/>
      <c r="AB1" s="16"/>
      <c r="AC1" s="16"/>
      <c r="AD1" s="16"/>
      <c r="AE1" s="16"/>
      <c r="AF1" s="12"/>
      <c r="AG1" s="12"/>
      <c r="AH1" s="12"/>
      <c r="AI1" s="12"/>
      <c r="AJ1" s="12"/>
      <c r="AK1" s="12"/>
      <c r="AL1" s="16"/>
      <c r="AM1" s="12"/>
    </row>
    <row r="2" spans="1:40" x14ac:dyDescent="0.3">
      <c r="A2" s="1" t="s">
        <v>63</v>
      </c>
      <c r="B2" s="2"/>
      <c r="C2" s="3"/>
      <c r="D2" s="4"/>
      <c r="E2" s="4"/>
      <c r="F2" s="4"/>
      <c r="G2" s="4"/>
      <c r="H2" s="6"/>
      <c r="I2" s="7"/>
      <c r="J2" s="8"/>
      <c r="K2" s="9"/>
      <c r="L2" s="10"/>
      <c r="M2" s="11"/>
      <c r="N2" s="12"/>
      <c r="O2" s="13"/>
      <c r="P2" s="14"/>
      <c r="Q2" s="15"/>
      <c r="R2" s="14"/>
      <c r="S2" s="4"/>
      <c r="T2" s="13"/>
      <c r="U2" s="12"/>
      <c r="V2" s="12"/>
      <c r="W2" s="12"/>
      <c r="X2" s="12"/>
      <c r="Y2" s="12"/>
      <c r="Z2" s="12"/>
      <c r="AA2" s="16"/>
      <c r="AB2" s="16"/>
      <c r="AC2" s="16"/>
      <c r="AD2" s="16"/>
      <c r="AE2" s="16"/>
      <c r="AF2" s="12"/>
      <c r="AG2" s="12"/>
      <c r="AH2" s="12"/>
      <c r="AI2" s="12"/>
      <c r="AJ2" s="12"/>
      <c r="AK2" s="12"/>
      <c r="AL2" s="16"/>
      <c r="AM2" s="12"/>
    </row>
    <row r="3" spans="1:40" x14ac:dyDescent="0.3">
      <c r="A3" s="1" t="s">
        <v>64</v>
      </c>
      <c r="B3" s="15"/>
      <c r="C3" s="17"/>
      <c r="D3" s="14"/>
      <c r="E3" s="14"/>
      <c r="F3" s="14"/>
      <c r="G3" s="14"/>
      <c r="H3" s="6"/>
      <c r="I3" s="18"/>
      <c r="J3" s="8"/>
      <c r="K3" s="9"/>
      <c r="L3" s="10"/>
      <c r="M3" s="11"/>
      <c r="N3" s="12"/>
      <c r="O3" s="13"/>
      <c r="P3" s="14"/>
      <c r="Q3" s="15"/>
      <c r="R3" s="14"/>
      <c r="S3" s="14"/>
      <c r="T3" s="13"/>
      <c r="U3" s="12"/>
      <c r="V3" s="12"/>
      <c r="W3" s="12"/>
      <c r="X3" s="12"/>
      <c r="Y3" s="12"/>
      <c r="Z3" s="12"/>
      <c r="AA3" s="16"/>
      <c r="AB3" s="16"/>
      <c r="AC3" s="16"/>
      <c r="AD3" s="16"/>
      <c r="AE3" s="16"/>
      <c r="AF3" s="12"/>
      <c r="AG3" s="12"/>
      <c r="AH3" s="12"/>
      <c r="AI3" s="12"/>
      <c r="AJ3" s="12"/>
      <c r="AK3" s="12"/>
      <c r="AL3" s="16"/>
      <c r="AM3" s="12"/>
    </row>
    <row r="4" spans="1:40" ht="15.6" x14ac:dyDescent="0.3">
      <c r="A4" s="1"/>
      <c r="B4" s="19" t="s">
        <v>2</v>
      </c>
      <c r="C4" s="20" t="s">
        <v>3</v>
      </c>
      <c r="D4" s="21"/>
      <c r="E4" s="21"/>
      <c r="F4" s="21" t="s">
        <v>4</v>
      </c>
      <c r="G4" s="21" t="s">
        <v>5</v>
      </c>
      <c r="H4" s="21"/>
      <c r="I4" s="22" t="s">
        <v>0</v>
      </c>
      <c r="J4" s="22" t="s">
        <v>6</v>
      </c>
      <c r="K4" s="9"/>
      <c r="L4" s="10"/>
      <c r="M4" s="11"/>
      <c r="N4" s="12"/>
      <c r="O4" s="13"/>
      <c r="P4" s="14"/>
      <c r="Q4" s="15"/>
      <c r="R4" s="14"/>
      <c r="S4" s="21"/>
      <c r="T4" s="22"/>
      <c r="U4" s="12"/>
      <c r="V4" s="12"/>
      <c r="W4" s="12"/>
      <c r="X4" s="12"/>
      <c r="Y4" s="12"/>
      <c r="Z4" s="12"/>
      <c r="AA4" s="16"/>
      <c r="AB4" s="16"/>
      <c r="AC4" s="16"/>
      <c r="AD4" s="16"/>
      <c r="AE4" s="16"/>
      <c r="AF4" s="12"/>
      <c r="AG4" s="12"/>
      <c r="AH4" s="12"/>
      <c r="AI4" s="12"/>
      <c r="AJ4" s="12"/>
      <c r="AK4" s="12"/>
      <c r="AL4" s="16"/>
      <c r="AM4" s="12"/>
    </row>
    <row r="5" spans="1:40" x14ac:dyDescent="0.3">
      <c r="A5" s="1"/>
      <c r="B5" s="15">
        <v>10</v>
      </c>
      <c r="C5" s="17" t="s">
        <v>7</v>
      </c>
      <c r="D5" s="14" t="s">
        <v>8</v>
      </c>
      <c r="E5" s="32">
        <v>2037253</v>
      </c>
      <c r="F5" s="32" t="s">
        <v>9</v>
      </c>
      <c r="G5" s="33" t="s">
        <v>10</v>
      </c>
      <c r="H5" s="34">
        <v>1</v>
      </c>
      <c r="I5" s="24">
        <v>314.72000000000003</v>
      </c>
      <c r="J5" s="25">
        <v>314.72000000000003</v>
      </c>
      <c r="K5" s="9"/>
      <c r="L5" s="10"/>
      <c r="M5" s="11"/>
      <c r="N5" s="12" t="b">
        <v>1</v>
      </c>
      <c r="O5" s="26">
        <v>0</v>
      </c>
      <c r="P5" s="14" t="s">
        <v>11</v>
      </c>
      <c r="Q5" s="27">
        <v>45357</v>
      </c>
      <c r="R5" s="14" t="s">
        <v>12</v>
      </c>
      <c r="S5" s="12"/>
      <c r="T5" s="25">
        <v>0</v>
      </c>
      <c r="U5" s="12"/>
      <c r="V5" s="12"/>
      <c r="W5" s="12"/>
      <c r="X5" s="12"/>
      <c r="Y5" s="12"/>
      <c r="Z5" s="12"/>
      <c r="AA5" s="25">
        <v>0</v>
      </c>
      <c r="AB5" s="25">
        <v>0</v>
      </c>
      <c r="AC5" s="25">
        <v>0</v>
      </c>
      <c r="AD5" s="25">
        <v>0</v>
      </c>
      <c r="AE5" s="16"/>
      <c r="AF5" s="12"/>
      <c r="AG5" s="12"/>
      <c r="AH5" s="12"/>
      <c r="AI5" s="12"/>
      <c r="AJ5" s="12"/>
      <c r="AK5" s="12"/>
      <c r="AL5" s="25">
        <v>0</v>
      </c>
      <c r="AM5" s="12"/>
      <c r="AN5" t="s">
        <v>65</v>
      </c>
    </row>
    <row r="6" spans="1:40" x14ac:dyDescent="0.3">
      <c r="A6" s="1"/>
      <c r="B6" s="15">
        <v>20</v>
      </c>
      <c r="C6" s="17" t="s">
        <v>7</v>
      </c>
      <c r="D6" s="14" t="s">
        <v>13</v>
      </c>
      <c r="E6" s="32">
        <v>2299106</v>
      </c>
      <c r="F6" s="32" t="s">
        <v>14</v>
      </c>
      <c r="G6" s="33" t="s">
        <v>15</v>
      </c>
      <c r="H6" s="34">
        <v>1</v>
      </c>
      <c r="I6" s="24">
        <v>83.8</v>
      </c>
      <c r="J6" s="25">
        <v>83.8</v>
      </c>
      <c r="K6" s="9"/>
      <c r="L6" s="10"/>
      <c r="M6" s="11"/>
      <c r="N6" s="12" t="b">
        <v>1</v>
      </c>
      <c r="O6" s="26">
        <v>0</v>
      </c>
      <c r="P6" s="14" t="s">
        <v>16</v>
      </c>
      <c r="Q6" s="27">
        <v>45457</v>
      </c>
      <c r="R6" s="14" t="s">
        <v>12</v>
      </c>
      <c r="S6" s="12"/>
      <c r="T6" s="25">
        <v>0</v>
      </c>
      <c r="U6" s="12"/>
      <c r="V6" s="12"/>
      <c r="W6" s="12"/>
      <c r="X6" s="12"/>
      <c r="Y6" s="12"/>
      <c r="Z6" s="12"/>
      <c r="AA6" s="25">
        <v>0</v>
      </c>
      <c r="AB6" s="25">
        <v>0</v>
      </c>
      <c r="AC6" s="25">
        <v>0</v>
      </c>
      <c r="AD6" s="25">
        <v>0</v>
      </c>
      <c r="AE6" s="16"/>
      <c r="AF6" s="12"/>
      <c r="AG6" s="12"/>
      <c r="AH6" s="12"/>
      <c r="AI6" s="12"/>
      <c r="AJ6" s="12"/>
      <c r="AK6" s="12"/>
      <c r="AL6" s="25">
        <v>0</v>
      </c>
      <c r="AM6" s="12"/>
      <c r="AN6" t="s">
        <v>65</v>
      </c>
    </row>
    <row r="7" spans="1:40" x14ac:dyDescent="0.3">
      <c r="A7" s="1"/>
      <c r="B7" s="15">
        <v>30</v>
      </c>
      <c r="C7" s="17" t="s">
        <v>17</v>
      </c>
      <c r="D7" s="14" t="s">
        <v>18</v>
      </c>
      <c r="E7" s="32">
        <v>3612927</v>
      </c>
      <c r="F7" s="32" t="s">
        <v>19</v>
      </c>
      <c r="G7" s="33" t="s">
        <v>20</v>
      </c>
      <c r="H7" s="34">
        <v>1</v>
      </c>
      <c r="I7" s="24">
        <v>16.02</v>
      </c>
      <c r="J7" s="25">
        <v>16.02</v>
      </c>
      <c r="K7" s="9"/>
      <c r="L7" s="10"/>
      <c r="M7" s="11"/>
      <c r="N7" s="12" t="b">
        <v>1</v>
      </c>
      <c r="O7" s="26">
        <v>0</v>
      </c>
      <c r="P7" s="14"/>
      <c r="Q7" s="27">
        <v>45313</v>
      </c>
      <c r="R7" s="14" t="s">
        <v>12</v>
      </c>
      <c r="S7" s="12"/>
      <c r="T7" s="25">
        <v>0</v>
      </c>
      <c r="U7" s="12"/>
      <c r="V7" s="12"/>
      <c r="W7" s="12"/>
      <c r="X7" s="12"/>
      <c r="Y7" s="12"/>
      <c r="Z7" s="12"/>
      <c r="AA7" s="25">
        <v>0</v>
      </c>
      <c r="AB7" s="25">
        <v>0</v>
      </c>
      <c r="AC7" s="25">
        <v>0</v>
      </c>
      <c r="AD7" s="25">
        <v>0</v>
      </c>
      <c r="AE7" s="16"/>
      <c r="AF7" s="12"/>
      <c r="AG7" s="12"/>
      <c r="AH7" s="12"/>
      <c r="AI7" s="12"/>
      <c r="AJ7" s="12"/>
      <c r="AK7" s="12"/>
      <c r="AL7" s="25">
        <v>0</v>
      </c>
      <c r="AM7" s="12"/>
      <c r="AN7" t="s">
        <v>65</v>
      </c>
    </row>
    <row r="8" spans="1:40" x14ac:dyDescent="0.3">
      <c r="A8" s="1"/>
      <c r="B8" s="15">
        <v>40</v>
      </c>
      <c r="C8" s="17" t="s">
        <v>17</v>
      </c>
      <c r="D8" s="14" t="s">
        <v>21</v>
      </c>
      <c r="E8" s="32">
        <v>4194055</v>
      </c>
      <c r="F8" s="32" t="s">
        <v>22</v>
      </c>
      <c r="G8" s="33" t="s">
        <v>23</v>
      </c>
      <c r="H8" s="34">
        <v>1</v>
      </c>
      <c r="I8" s="24">
        <v>93.62</v>
      </c>
      <c r="J8" s="25">
        <v>93.62</v>
      </c>
      <c r="K8" s="9"/>
      <c r="L8" s="10"/>
      <c r="M8" s="11" t="s">
        <v>24</v>
      </c>
      <c r="N8" s="12" t="b">
        <v>1</v>
      </c>
      <c r="O8" s="26">
        <v>0</v>
      </c>
      <c r="P8" s="14" t="s">
        <v>25</v>
      </c>
      <c r="Q8" s="27">
        <v>45426</v>
      </c>
      <c r="R8" s="14" t="s">
        <v>12</v>
      </c>
      <c r="S8" s="12"/>
      <c r="T8" s="25">
        <v>0</v>
      </c>
      <c r="U8" s="12"/>
      <c r="V8" s="12"/>
      <c r="W8" s="12"/>
      <c r="X8" s="12"/>
      <c r="Y8" s="12"/>
      <c r="Z8" s="12"/>
      <c r="AA8" s="25">
        <v>0</v>
      </c>
      <c r="AB8" s="25">
        <v>0</v>
      </c>
      <c r="AC8" s="25">
        <v>0</v>
      </c>
      <c r="AD8" s="25">
        <v>0</v>
      </c>
      <c r="AE8" s="16"/>
      <c r="AF8" s="12"/>
      <c r="AG8" s="12"/>
      <c r="AH8" s="12"/>
      <c r="AI8" s="12"/>
      <c r="AJ8" s="12"/>
      <c r="AK8" s="12"/>
      <c r="AL8" s="25">
        <v>0</v>
      </c>
      <c r="AM8" s="12"/>
      <c r="AN8" t="s">
        <v>65</v>
      </c>
    </row>
    <row r="9" spans="1:40" x14ac:dyDescent="0.3">
      <c r="A9" s="1"/>
      <c r="B9" s="15">
        <v>50</v>
      </c>
      <c r="C9" s="17" t="s">
        <v>17</v>
      </c>
      <c r="D9" s="14" t="s">
        <v>26</v>
      </c>
      <c r="E9" s="32">
        <v>4347803</v>
      </c>
      <c r="F9" s="32" t="s">
        <v>27</v>
      </c>
      <c r="G9" s="33" t="s">
        <v>28</v>
      </c>
      <c r="H9" s="34">
        <v>4</v>
      </c>
      <c r="I9" s="24">
        <v>12.71</v>
      </c>
      <c r="J9" s="25">
        <v>50.84</v>
      </c>
      <c r="K9" s="28"/>
      <c r="L9" s="10"/>
      <c r="M9" s="11"/>
      <c r="N9" s="12" t="b">
        <v>1</v>
      </c>
      <c r="O9" s="26">
        <v>0</v>
      </c>
      <c r="P9" s="14" t="s">
        <v>29</v>
      </c>
      <c r="Q9" s="27">
        <v>45313</v>
      </c>
      <c r="R9" s="14" t="s">
        <v>12</v>
      </c>
      <c r="S9" s="12"/>
      <c r="T9" s="25">
        <v>0</v>
      </c>
      <c r="U9" s="12"/>
      <c r="V9" s="12"/>
      <c r="W9" s="12"/>
      <c r="X9" s="12"/>
      <c r="Y9" s="12"/>
      <c r="Z9" s="12"/>
      <c r="AA9" s="25">
        <v>0</v>
      </c>
      <c r="AB9" s="25">
        <v>0</v>
      </c>
      <c r="AC9" s="25">
        <v>0</v>
      </c>
      <c r="AD9" s="25">
        <v>0</v>
      </c>
      <c r="AE9" s="16"/>
      <c r="AF9" s="12"/>
      <c r="AG9" s="12"/>
      <c r="AH9" s="12"/>
      <c r="AI9" s="12"/>
      <c r="AJ9" s="12"/>
      <c r="AK9" s="12"/>
      <c r="AL9" s="25">
        <v>0</v>
      </c>
      <c r="AM9" s="12"/>
      <c r="AN9" t="s">
        <v>65</v>
      </c>
    </row>
    <row r="10" spans="1:40" x14ac:dyDescent="0.3">
      <c r="A10" s="1"/>
      <c r="B10" s="15">
        <v>60</v>
      </c>
      <c r="C10" s="17" t="s">
        <v>7</v>
      </c>
      <c r="D10" s="14" t="s">
        <v>30</v>
      </c>
      <c r="E10" s="32">
        <v>22687</v>
      </c>
      <c r="F10" s="32" t="s">
        <v>31</v>
      </c>
      <c r="G10" s="33" t="s">
        <v>32</v>
      </c>
      <c r="H10" s="34">
        <v>4</v>
      </c>
      <c r="I10" s="24">
        <v>12.35</v>
      </c>
      <c r="J10" s="25">
        <v>49.4</v>
      </c>
      <c r="K10" s="28">
        <v>7</v>
      </c>
      <c r="L10" s="10" t="s">
        <v>33</v>
      </c>
      <c r="M10" s="11"/>
      <c r="N10" s="12" t="b">
        <v>1</v>
      </c>
      <c r="O10" s="26">
        <v>86.45</v>
      </c>
      <c r="P10" s="14"/>
      <c r="Q10" s="27">
        <v>45457</v>
      </c>
      <c r="R10" s="14" t="s">
        <v>12</v>
      </c>
      <c r="S10" s="12"/>
      <c r="T10" s="25">
        <v>0</v>
      </c>
      <c r="U10" s="12"/>
      <c r="V10" s="12"/>
      <c r="W10" s="12"/>
      <c r="X10" s="12"/>
      <c r="Y10" s="12"/>
      <c r="Z10" s="12"/>
      <c r="AA10" s="25">
        <v>0</v>
      </c>
      <c r="AB10" s="25">
        <v>0</v>
      </c>
      <c r="AC10" s="25">
        <v>0</v>
      </c>
      <c r="AD10" s="25">
        <v>0</v>
      </c>
      <c r="AE10" s="16"/>
      <c r="AF10" s="12"/>
      <c r="AG10" s="12"/>
      <c r="AH10" s="12"/>
      <c r="AI10" s="12"/>
      <c r="AJ10" s="12"/>
      <c r="AK10" s="12"/>
      <c r="AL10" s="25">
        <v>0</v>
      </c>
      <c r="AM10" s="12"/>
      <c r="AN10" t="s">
        <v>65</v>
      </c>
    </row>
    <row r="11" spans="1:40" x14ac:dyDescent="0.3">
      <c r="A11" s="1"/>
      <c r="B11" s="15">
        <v>70</v>
      </c>
      <c r="C11" s="17" t="s">
        <v>7</v>
      </c>
      <c r="D11" s="14" t="s">
        <v>30</v>
      </c>
      <c r="E11" s="32">
        <v>22694</v>
      </c>
      <c r="F11" s="32" t="s">
        <v>34</v>
      </c>
      <c r="G11" s="33" t="s">
        <v>35</v>
      </c>
      <c r="H11" s="34">
        <v>4</v>
      </c>
      <c r="I11" s="24">
        <v>12.35</v>
      </c>
      <c r="J11" s="25">
        <v>49.4</v>
      </c>
      <c r="K11" s="28">
        <v>8</v>
      </c>
      <c r="L11" s="10" t="s">
        <v>33</v>
      </c>
      <c r="M11" s="11"/>
      <c r="N11" s="12" t="b">
        <v>1</v>
      </c>
      <c r="O11" s="26">
        <v>98.8</v>
      </c>
      <c r="P11" s="14"/>
      <c r="Q11" s="27">
        <v>45457</v>
      </c>
      <c r="R11" s="14" t="s">
        <v>12</v>
      </c>
      <c r="S11" s="12"/>
      <c r="T11" s="25">
        <v>0</v>
      </c>
      <c r="U11" s="12"/>
      <c r="V11" s="12"/>
      <c r="W11" s="12"/>
      <c r="X11" s="12"/>
      <c r="Y11" s="12"/>
      <c r="Z11" s="12"/>
      <c r="AA11" s="25">
        <v>0</v>
      </c>
      <c r="AB11" s="25">
        <v>0</v>
      </c>
      <c r="AC11" s="25">
        <v>0</v>
      </c>
      <c r="AD11" s="25">
        <v>0</v>
      </c>
      <c r="AE11" s="16"/>
      <c r="AF11" s="12"/>
      <c r="AG11" s="12"/>
      <c r="AH11" s="12"/>
      <c r="AI11" s="12"/>
      <c r="AJ11" s="12"/>
      <c r="AK11" s="12"/>
      <c r="AL11" s="25">
        <v>0</v>
      </c>
      <c r="AM11" s="12"/>
      <c r="AN11" t="s">
        <v>65</v>
      </c>
    </row>
    <row r="12" spans="1:40" x14ac:dyDescent="0.3">
      <c r="A12" s="31"/>
      <c r="B12" s="15">
        <v>80</v>
      </c>
      <c r="C12" s="17" t="s">
        <v>7</v>
      </c>
      <c r="D12" s="14" t="s">
        <v>36</v>
      </c>
      <c r="E12" s="32">
        <v>3595388</v>
      </c>
      <c r="F12" s="32" t="s">
        <v>37</v>
      </c>
      <c r="G12" s="33" t="s">
        <v>38</v>
      </c>
      <c r="H12" s="34">
        <v>4</v>
      </c>
      <c r="I12" s="24">
        <v>169.14</v>
      </c>
      <c r="J12" s="25">
        <v>676.56</v>
      </c>
      <c r="K12" s="28"/>
      <c r="L12" s="10"/>
      <c r="M12" s="11"/>
      <c r="N12" s="12" t="b">
        <v>1</v>
      </c>
      <c r="O12" s="26">
        <v>0</v>
      </c>
      <c r="P12" s="14"/>
      <c r="Q12" s="27">
        <v>45457</v>
      </c>
      <c r="R12" s="14" t="s">
        <v>12</v>
      </c>
      <c r="S12" s="12"/>
      <c r="T12" s="25">
        <v>0</v>
      </c>
      <c r="U12" s="12"/>
      <c r="V12" s="12"/>
      <c r="W12" s="12"/>
      <c r="X12" s="12"/>
      <c r="Y12" s="12"/>
      <c r="Z12" s="29"/>
      <c r="AA12" s="25">
        <v>0</v>
      </c>
      <c r="AB12" s="25">
        <v>0</v>
      </c>
      <c r="AC12" s="25">
        <v>0</v>
      </c>
      <c r="AD12" s="25">
        <v>0</v>
      </c>
      <c r="AE12" s="30"/>
      <c r="AF12" s="12"/>
      <c r="AG12" s="12"/>
      <c r="AH12" s="12"/>
      <c r="AI12" s="12"/>
      <c r="AJ12" s="29"/>
      <c r="AK12" s="12"/>
      <c r="AL12" s="25">
        <v>0</v>
      </c>
      <c r="AM12" s="12"/>
      <c r="AN12" t="s">
        <v>65</v>
      </c>
    </row>
    <row r="13" spans="1:40" x14ac:dyDescent="0.3">
      <c r="A13" s="11"/>
      <c r="B13" s="15">
        <v>90</v>
      </c>
      <c r="C13" s="17" t="s">
        <v>17</v>
      </c>
      <c r="D13" s="14" t="s">
        <v>39</v>
      </c>
      <c r="E13" s="32">
        <v>3573511</v>
      </c>
      <c r="F13" s="32" t="s">
        <v>40</v>
      </c>
      <c r="G13" s="33" t="s">
        <v>41</v>
      </c>
      <c r="H13" s="34">
        <v>1</v>
      </c>
      <c r="I13" s="24">
        <v>140</v>
      </c>
      <c r="J13" s="25">
        <v>140</v>
      </c>
      <c r="K13" s="28"/>
      <c r="L13" s="10"/>
      <c r="M13" s="11"/>
      <c r="N13" s="12" t="b">
        <v>1</v>
      </c>
      <c r="O13" s="26">
        <v>0</v>
      </c>
      <c r="P13" s="14" t="s">
        <v>42</v>
      </c>
      <c r="Q13" s="27">
        <v>45313</v>
      </c>
      <c r="R13" s="14" t="s">
        <v>12</v>
      </c>
      <c r="S13" s="12"/>
      <c r="T13" s="25">
        <v>0</v>
      </c>
      <c r="U13" s="12"/>
      <c r="V13" s="12"/>
      <c r="W13" s="12"/>
      <c r="X13" s="12"/>
      <c r="Y13" s="12"/>
      <c r="Z13" s="12"/>
      <c r="AA13" s="25">
        <v>0</v>
      </c>
      <c r="AB13" s="25">
        <v>0</v>
      </c>
      <c r="AC13" s="25">
        <v>0</v>
      </c>
      <c r="AD13" s="25">
        <v>0</v>
      </c>
      <c r="AE13" s="16"/>
      <c r="AF13" s="12"/>
      <c r="AG13" s="12"/>
      <c r="AH13" s="12"/>
      <c r="AI13" s="12"/>
      <c r="AJ13" s="12"/>
      <c r="AK13" s="12"/>
      <c r="AL13" s="25">
        <v>0</v>
      </c>
      <c r="AM13" s="12"/>
      <c r="AN13" t="s">
        <v>65</v>
      </c>
    </row>
    <row r="14" spans="1:40" x14ac:dyDescent="0.3">
      <c r="A14" s="11"/>
      <c r="B14" s="15">
        <v>100</v>
      </c>
      <c r="C14" s="17" t="s">
        <v>17</v>
      </c>
      <c r="D14" s="14" t="s">
        <v>39</v>
      </c>
      <c r="E14" s="32">
        <v>3615677</v>
      </c>
      <c r="F14" s="32" t="s">
        <v>43</v>
      </c>
      <c r="G14" s="33" t="s">
        <v>44</v>
      </c>
      <c r="H14" s="34">
        <v>2</v>
      </c>
      <c r="I14" s="24">
        <v>101.75</v>
      </c>
      <c r="J14" s="25">
        <v>203.5</v>
      </c>
      <c r="K14" s="28">
        <v>0</v>
      </c>
      <c r="L14" s="10"/>
      <c r="M14" s="11"/>
      <c r="N14" s="12" t="b">
        <v>1</v>
      </c>
      <c r="O14" s="26">
        <v>0</v>
      </c>
      <c r="P14" s="14"/>
      <c r="Q14" s="27">
        <v>45313</v>
      </c>
      <c r="R14" s="14" t="s">
        <v>12</v>
      </c>
      <c r="S14" s="12"/>
      <c r="T14" s="25">
        <v>0</v>
      </c>
      <c r="U14" s="12"/>
      <c r="V14" s="12"/>
      <c r="W14" s="12"/>
      <c r="X14" s="12"/>
      <c r="Y14" s="12">
        <v>2</v>
      </c>
      <c r="Z14" s="12"/>
      <c r="AA14" s="25">
        <v>0</v>
      </c>
      <c r="AB14" s="25">
        <v>0</v>
      </c>
      <c r="AC14" s="25">
        <v>0</v>
      </c>
      <c r="AD14" s="25">
        <v>203.5</v>
      </c>
      <c r="AE14" s="16"/>
      <c r="AF14" s="12"/>
      <c r="AG14" s="12"/>
      <c r="AH14" s="12"/>
      <c r="AI14" s="12" t="b">
        <v>1</v>
      </c>
      <c r="AJ14" s="12"/>
      <c r="AK14" s="12"/>
      <c r="AL14" s="25">
        <v>0</v>
      </c>
      <c r="AM14" s="12"/>
      <c r="AN14" t="s">
        <v>65</v>
      </c>
    </row>
    <row r="15" spans="1:40" x14ac:dyDescent="0.3">
      <c r="A15" s="11"/>
      <c r="B15" s="15">
        <v>110</v>
      </c>
      <c r="C15" s="17" t="s">
        <v>45</v>
      </c>
      <c r="D15" s="14" t="s">
        <v>46</v>
      </c>
      <c r="E15" s="32">
        <v>1085039</v>
      </c>
      <c r="F15" s="32" t="s">
        <v>47</v>
      </c>
      <c r="G15" s="33" t="s">
        <v>48</v>
      </c>
      <c r="H15" s="34">
        <v>1</v>
      </c>
      <c r="I15" s="24">
        <v>78.58</v>
      </c>
      <c r="J15" s="25">
        <v>78.58</v>
      </c>
      <c r="K15" s="28"/>
      <c r="L15" s="10"/>
      <c r="M15" s="11"/>
      <c r="N15" s="12" t="b">
        <v>1</v>
      </c>
      <c r="O15" s="26">
        <v>0</v>
      </c>
      <c r="P15" s="14"/>
      <c r="Q15" s="27">
        <v>45413</v>
      </c>
      <c r="R15" s="14" t="s">
        <v>12</v>
      </c>
      <c r="S15" s="12"/>
      <c r="T15" s="25">
        <v>0</v>
      </c>
      <c r="U15" s="12"/>
      <c r="V15" s="12"/>
      <c r="W15" s="12"/>
      <c r="X15" s="12"/>
      <c r="Y15" s="12"/>
      <c r="Z15" s="12"/>
      <c r="AA15" s="25">
        <v>0</v>
      </c>
      <c r="AB15" s="25">
        <v>0</v>
      </c>
      <c r="AC15" s="25">
        <v>0</v>
      </c>
      <c r="AD15" s="25">
        <v>0</v>
      </c>
      <c r="AE15" s="16"/>
      <c r="AF15" s="12"/>
      <c r="AG15" s="12"/>
      <c r="AH15" s="12"/>
      <c r="AI15" s="12"/>
      <c r="AJ15" s="12"/>
      <c r="AK15" s="12"/>
      <c r="AL15" s="25">
        <v>0</v>
      </c>
      <c r="AM15" s="12"/>
    </row>
    <row r="16" spans="1:40" x14ac:dyDescent="0.3">
      <c r="A16" s="11"/>
      <c r="B16" s="15">
        <v>120</v>
      </c>
      <c r="C16" s="17" t="s">
        <v>17</v>
      </c>
      <c r="D16" s="14" t="s">
        <v>49</v>
      </c>
      <c r="E16" s="32">
        <v>3634496</v>
      </c>
      <c r="F16" s="32" t="s">
        <v>50</v>
      </c>
      <c r="G16" s="33" t="s">
        <v>51</v>
      </c>
      <c r="H16" s="34">
        <v>32</v>
      </c>
      <c r="I16" s="24">
        <v>6.97</v>
      </c>
      <c r="J16" s="25">
        <v>223.04</v>
      </c>
      <c r="K16" s="28"/>
      <c r="L16" s="10"/>
      <c r="M16" s="11"/>
      <c r="N16" s="12" t="b">
        <v>1</v>
      </c>
      <c r="O16" s="26">
        <v>0</v>
      </c>
      <c r="P16" s="14"/>
      <c r="Q16" s="27">
        <v>45427</v>
      </c>
      <c r="R16" s="14" t="s">
        <v>12</v>
      </c>
      <c r="S16" s="12"/>
      <c r="T16" s="25">
        <v>0</v>
      </c>
      <c r="U16" s="12"/>
      <c r="V16" s="12"/>
      <c r="W16" s="12"/>
      <c r="X16" s="12"/>
      <c r="Y16" s="12">
        <v>6</v>
      </c>
      <c r="Z16" s="12"/>
      <c r="AA16" s="25">
        <v>0</v>
      </c>
      <c r="AB16" s="25">
        <v>0</v>
      </c>
      <c r="AC16" s="25">
        <v>0</v>
      </c>
      <c r="AD16" s="25">
        <v>41.82</v>
      </c>
      <c r="AE16" s="16"/>
      <c r="AF16" s="12"/>
      <c r="AG16" s="12"/>
      <c r="AH16" s="12"/>
      <c r="AI16" s="12"/>
      <c r="AJ16" s="12"/>
      <c r="AK16" s="12"/>
      <c r="AL16" s="25">
        <v>0</v>
      </c>
      <c r="AM16" s="12"/>
      <c r="AN16" t="s">
        <v>65</v>
      </c>
    </row>
    <row r="17" spans="1:40" x14ac:dyDescent="0.3">
      <c r="A17" s="11"/>
      <c r="B17" s="15">
        <v>130</v>
      </c>
      <c r="C17" s="17" t="s">
        <v>17</v>
      </c>
      <c r="D17" s="14" t="s">
        <v>49</v>
      </c>
      <c r="E17" s="32">
        <v>3634498</v>
      </c>
      <c r="F17" s="32" t="s">
        <v>52</v>
      </c>
      <c r="G17" s="33" t="s">
        <v>53</v>
      </c>
      <c r="H17" s="34">
        <v>32</v>
      </c>
      <c r="I17" s="24">
        <v>2.91</v>
      </c>
      <c r="J17" s="25">
        <v>93.12</v>
      </c>
      <c r="K17" s="28"/>
      <c r="L17" s="10"/>
      <c r="M17" s="11"/>
      <c r="N17" s="12" t="b">
        <v>1</v>
      </c>
      <c r="O17" s="26">
        <v>0</v>
      </c>
      <c r="P17" s="14"/>
      <c r="Q17" s="27">
        <v>45313</v>
      </c>
      <c r="R17" s="14" t="s">
        <v>12</v>
      </c>
      <c r="S17" s="12"/>
      <c r="T17" s="25">
        <v>0</v>
      </c>
      <c r="U17" s="12"/>
      <c r="V17" s="12"/>
      <c r="W17" s="12"/>
      <c r="X17" s="12"/>
      <c r="Y17" s="12">
        <v>6</v>
      </c>
      <c r="Z17" s="12"/>
      <c r="AA17" s="25">
        <v>0</v>
      </c>
      <c r="AB17" s="25">
        <v>0</v>
      </c>
      <c r="AC17" s="25">
        <v>0</v>
      </c>
      <c r="AD17" s="25">
        <v>17.46</v>
      </c>
      <c r="AE17" s="16"/>
      <c r="AF17" s="12"/>
      <c r="AG17" s="12"/>
      <c r="AH17" s="12"/>
      <c r="AI17" s="12"/>
      <c r="AJ17" s="12"/>
      <c r="AK17" s="12"/>
      <c r="AL17" s="25">
        <v>0</v>
      </c>
      <c r="AM17" s="12"/>
      <c r="AN17" t="s">
        <v>65</v>
      </c>
    </row>
    <row r="18" spans="1:40" x14ac:dyDescent="0.3">
      <c r="A18" s="11"/>
      <c r="B18" s="15">
        <v>140</v>
      </c>
      <c r="C18" s="17" t="s">
        <v>17</v>
      </c>
      <c r="D18" s="14" t="s">
        <v>54</v>
      </c>
      <c r="E18" s="32">
        <v>3794162</v>
      </c>
      <c r="F18" s="32" t="s">
        <v>55</v>
      </c>
      <c r="G18" s="33" t="s">
        <v>56</v>
      </c>
      <c r="H18" s="34">
        <v>32</v>
      </c>
      <c r="I18" s="24">
        <v>2.2599999999999998</v>
      </c>
      <c r="J18" s="25">
        <v>72.319999999999993</v>
      </c>
      <c r="K18" s="28">
        <v>72</v>
      </c>
      <c r="L18" s="10" t="s">
        <v>33</v>
      </c>
      <c r="M18" s="11"/>
      <c r="N18" s="12" t="b">
        <v>1</v>
      </c>
      <c r="O18" s="26">
        <v>162.72</v>
      </c>
      <c r="P18" s="14" t="s">
        <v>57</v>
      </c>
      <c r="Q18" s="27">
        <v>45313</v>
      </c>
      <c r="R18" s="14" t="s">
        <v>12</v>
      </c>
      <c r="S18" s="12"/>
      <c r="T18" s="25">
        <v>0</v>
      </c>
      <c r="U18" s="12"/>
      <c r="V18" s="12"/>
      <c r="W18" s="12"/>
      <c r="X18" s="12"/>
      <c r="Y18" s="12"/>
      <c r="Z18" s="12"/>
      <c r="AA18" s="25">
        <v>0</v>
      </c>
      <c r="AB18" s="25">
        <v>0</v>
      </c>
      <c r="AC18" s="25">
        <v>0</v>
      </c>
      <c r="AD18" s="25">
        <v>0</v>
      </c>
      <c r="AE18" s="16"/>
      <c r="AF18" s="12"/>
      <c r="AG18" s="12"/>
      <c r="AH18" s="12"/>
      <c r="AI18" s="12"/>
      <c r="AJ18" s="12"/>
      <c r="AK18" s="12"/>
      <c r="AL18" s="25">
        <v>0</v>
      </c>
      <c r="AM18" s="12"/>
      <c r="AN18" t="s">
        <v>65</v>
      </c>
    </row>
    <row r="19" spans="1:40" x14ac:dyDescent="0.3">
      <c r="A19" s="11"/>
      <c r="B19" s="15">
        <v>150</v>
      </c>
      <c r="C19" s="17" t="s">
        <v>17</v>
      </c>
      <c r="D19" s="14" t="s">
        <v>54</v>
      </c>
      <c r="E19" s="32">
        <v>3706457</v>
      </c>
      <c r="F19" s="32" t="s">
        <v>58</v>
      </c>
      <c r="G19" s="33" t="s">
        <v>59</v>
      </c>
      <c r="H19" s="34">
        <v>1</v>
      </c>
      <c r="I19" s="24">
        <v>0.69</v>
      </c>
      <c r="J19" s="25">
        <v>0.69</v>
      </c>
      <c r="K19" s="28">
        <v>0</v>
      </c>
      <c r="L19" s="10"/>
      <c r="M19" s="11"/>
      <c r="N19" s="12" t="b">
        <v>1</v>
      </c>
      <c r="O19" s="26">
        <v>0</v>
      </c>
      <c r="P19" s="14"/>
      <c r="Q19" s="27">
        <v>45313</v>
      </c>
      <c r="R19" s="14" t="s">
        <v>12</v>
      </c>
      <c r="S19" s="12"/>
      <c r="T19" s="25">
        <v>0</v>
      </c>
      <c r="U19" s="12"/>
      <c r="V19" s="12"/>
      <c r="W19" s="12"/>
      <c r="X19" s="12"/>
      <c r="Y19" s="12"/>
      <c r="Z19" s="12"/>
      <c r="AA19" s="25">
        <v>0</v>
      </c>
      <c r="AB19" s="25">
        <v>0</v>
      </c>
      <c r="AC19" s="25">
        <v>0</v>
      </c>
      <c r="AD19" s="25">
        <v>0</v>
      </c>
      <c r="AE19" s="16"/>
      <c r="AF19" s="12"/>
      <c r="AG19" s="12"/>
      <c r="AH19" s="12"/>
      <c r="AI19" s="12"/>
      <c r="AJ19" s="12"/>
      <c r="AK19" s="12"/>
      <c r="AL19" s="25">
        <v>0</v>
      </c>
      <c r="AM19" s="12"/>
      <c r="AN19" t="s">
        <v>65</v>
      </c>
    </row>
    <row r="20" spans="1:40" x14ac:dyDescent="0.3">
      <c r="A20" s="11"/>
      <c r="B20" s="15">
        <v>160</v>
      </c>
      <c r="C20" s="17" t="s">
        <v>7</v>
      </c>
      <c r="D20" s="14" t="s">
        <v>60</v>
      </c>
      <c r="E20" s="32">
        <v>2156399</v>
      </c>
      <c r="F20" s="32" t="s">
        <v>61</v>
      </c>
      <c r="G20" s="33" t="s">
        <v>62</v>
      </c>
      <c r="H20" s="34">
        <v>1</v>
      </c>
      <c r="I20" s="24">
        <v>15.16</v>
      </c>
      <c r="J20" s="25">
        <v>15.16</v>
      </c>
      <c r="K20" s="28"/>
      <c r="L20" s="10"/>
      <c r="M20" s="11"/>
      <c r="N20" s="12" t="b">
        <v>1</v>
      </c>
      <c r="O20" s="26">
        <v>0</v>
      </c>
      <c r="P20" s="14"/>
      <c r="Q20" s="27">
        <v>45457</v>
      </c>
      <c r="R20" s="14" t="s">
        <v>12</v>
      </c>
      <c r="S20" s="12"/>
      <c r="T20" s="25">
        <v>0</v>
      </c>
      <c r="U20" s="12"/>
      <c r="V20" s="12"/>
      <c r="W20" s="12"/>
      <c r="X20" s="12"/>
      <c r="Y20" s="12">
        <v>3</v>
      </c>
      <c r="Z20" s="12"/>
      <c r="AA20" s="25">
        <v>0</v>
      </c>
      <c r="AB20" s="25">
        <v>0</v>
      </c>
      <c r="AC20" s="25">
        <v>0</v>
      </c>
      <c r="AD20" s="25">
        <v>45.48</v>
      </c>
      <c r="AE20" s="16"/>
      <c r="AF20" s="12"/>
      <c r="AG20" s="12"/>
      <c r="AH20" s="12"/>
      <c r="AI20" s="12" t="b">
        <v>1</v>
      </c>
      <c r="AJ20" s="12"/>
      <c r="AK20" s="12"/>
      <c r="AL20" s="25">
        <v>0</v>
      </c>
      <c r="AM20" s="12"/>
      <c r="AN20" t="s">
        <v>65</v>
      </c>
    </row>
    <row r="23" spans="1:40" x14ac:dyDescent="0.3">
      <c r="J23" s="23">
        <f>SUM(J5:J20)</f>
        <v>2160.77</v>
      </c>
    </row>
  </sheetData>
  <autoFilter ref="A4:AM20" xr:uid="{00000000-0001-0000-0000-000000000000}"/>
  <pageMargins left="0.25" right="0.25" top="0.75" bottom="0.75" header="0.3" footer="0.3"/>
  <pageSetup scale="6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cols>
    <col min="1" max="1" width="10" customWidth="1"/>
    <col min="2" max="2" width="60" customWidth="1"/>
    <col min="3" max="3" width="30" customWidth="1"/>
    <col min="4" max="4" width="20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_TOM_ Order_BoM</vt:lpstr>
      <vt:lpstr>Comments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Ryan Stockinger</cp:lastModifiedBy>
  <cp:lastPrinted>2024-07-25T19:39:59Z</cp:lastPrinted>
  <dcterms:created xsi:type="dcterms:W3CDTF">2024-07-25T19:37:33Z</dcterms:created>
  <dcterms:modified xsi:type="dcterms:W3CDTF">2024-08-29T17:19:51Z</dcterms:modified>
</cp:coreProperties>
</file>