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ftAuto-Sales\OneDrive\Documents\CRAFT_QUOTE\PANEL BOM EXAMPLES\"/>
    </mc:Choice>
  </mc:AlternateContent>
  <xr:revisionPtr revIDLastSave="0" documentId="8_{88C91822-35BF-47D3-85AE-03ACDDB0D98D}" xr6:coauthVersionLast="47" xr6:coauthVersionMax="47" xr10:uidLastSave="{00000000-0000-0000-0000-000000000000}"/>
  <bookViews>
    <workbookView xWindow="41550" yWindow="2580" windowWidth="13830" windowHeight="127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6" i="1"/>
  <c r="I27" i="1"/>
  <c r="I21" i="1"/>
  <c r="I20" i="1"/>
  <c r="I19" i="1"/>
  <c r="I18" i="1"/>
  <c r="I17" i="1"/>
  <c r="I16" i="1"/>
  <c r="I25" i="1"/>
  <c r="I46" i="1"/>
  <c r="I39" i="1" l="1"/>
  <c r="I12" i="1" l="1"/>
  <c r="I43" i="1" l="1"/>
  <c r="I37" i="1" l="1"/>
  <c r="I38" i="1"/>
  <c r="I57" i="1" l="1"/>
  <c r="I24" i="1" l="1"/>
  <c r="I32" i="1"/>
  <c r="I33" i="1"/>
  <c r="I47" i="1"/>
  <c r="I48" i="1"/>
  <c r="I49" i="1"/>
  <c r="I40" i="1"/>
  <c r="I41" i="1"/>
  <c r="I42" i="1"/>
  <c r="I51" i="1"/>
  <c r="I52" i="1"/>
  <c r="I53" i="1"/>
  <c r="I54" i="1"/>
  <c r="I55" i="1"/>
  <c r="I56" i="1"/>
  <c r="I13" i="1" l="1"/>
  <c r="I59" i="1" l="1"/>
</calcChain>
</file>

<file path=xl/sharedStrings.xml><?xml version="1.0" encoding="utf-8"?>
<sst xmlns="http://schemas.openxmlformats.org/spreadsheetml/2006/main" count="174" uniqueCount="117">
  <si>
    <t>Bill of Material</t>
  </si>
  <si>
    <t>Purpose:</t>
  </si>
  <si>
    <t>Project:</t>
  </si>
  <si>
    <t>Schematic:</t>
  </si>
  <si>
    <t>ID</t>
  </si>
  <si>
    <t>Cost</t>
  </si>
  <si>
    <t>Vendor</t>
  </si>
  <si>
    <t>TB</t>
  </si>
  <si>
    <t>Material Cost</t>
  </si>
  <si>
    <t>KDL</t>
  </si>
  <si>
    <t>McM</t>
  </si>
  <si>
    <t>DR</t>
  </si>
  <si>
    <t>WD</t>
  </si>
  <si>
    <t>ZRO</t>
  </si>
  <si>
    <t>WR</t>
  </si>
  <si>
    <t>G1412266</t>
  </si>
  <si>
    <t>1.25" Flush Wire Duct Cover</t>
  </si>
  <si>
    <t>G3085695</t>
  </si>
  <si>
    <t>1.25X2.19" Wire Duct Gray PVC</t>
  </si>
  <si>
    <t>GLS</t>
  </si>
  <si>
    <t>DIN Rail 6' 6"</t>
  </si>
  <si>
    <t>THHN Wire 600V</t>
  </si>
  <si>
    <t>SAF</t>
  </si>
  <si>
    <t>5891T822</t>
  </si>
  <si>
    <t>Lock Out Safety 3.5X5</t>
  </si>
  <si>
    <t>5891T622</t>
  </si>
  <si>
    <t>Electrical Hazard 3.5X5</t>
  </si>
  <si>
    <t>12 Ga. Wire</t>
  </si>
  <si>
    <t>INT</t>
  </si>
  <si>
    <t>SPW</t>
  </si>
  <si>
    <t>SRPE-250-9-C</t>
  </si>
  <si>
    <t>1/4" UL Spiral Wire Wrap</t>
  </si>
  <si>
    <t>LBL</t>
  </si>
  <si>
    <t>Wire Labels</t>
  </si>
  <si>
    <t>SGN</t>
  </si>
  <si>
    <t>Craft Decal</t>
  </si>
  <si>
    <t>Craft Automation Decal</t>
  </si>
  <si>
    <t>PLC</t>
  </si>
  <si>
    <t>GLA</t>
  </si>
  <si>
    <t>1SNK705022R0000</t>
  </si>
  <si>
    <t>ZK2.5-4P-BL Blue 20A 4pt 12 AWG</t>
  </si>
  <si>
    <t>1SNK705912R0000</t>
  </si>
  <si>
    <t>EK2.5-4P End Section</t>
  </si>
  <si>
    <t xml:space="preserve">ENT BAM2 End Anchor </t>
  </si>
  <si>
    <t>SW</t>
  </si>
  <si>
    <t>CRFT</t>
  </si>
  <si>
    <t>TG</t>
  </si>
  <si>
    <t>Switch Tag</t>
  </si>
  <si>
    <t>Custom Switch Tags</t>
  </si>
  <si>
    <t>PL</t>
  </si>
  <si>
    <t>HMI</t>
  </si>
  <si>
    <t>EC</t>
  </si>
  <si>
    <t>PCBLU7</t>
  </si>
  <si>
    <t>Cat 6 Ethernet Cable 7ft</t>
  </si>
  <si>
    <t>1SNK705152R0000</t>
  </si>
  <si>
    <t>Green/Yellow GND 4pt 12AWG</t>
  </si>
  <si>
    <t>1SNK705012R0000</t>
  </si>
  <si>
    <t>ZK2.5-4P Gray 20A 4pt 12 AWG</t>
  </si>
  <si>
    <t>ENCLOSURE</t>
  </si>
  <si>
    <t>POWER</t>
  </si>
  <si>
    <t>PLC/EXT</t>
  </si>
  <si>
    <t>CONTROLS</t>
  </si>
  <si>
    <t>TERMINAL BLOCKS</t>
  </si>
  <si>
    <t>ENC</t>
  </si>
  <si>
    <t>PAN</t>
  </si>
  <si>
    <t xml:space="preserve">800FP-SM22PX10 </t>
  </si>
  <si>
    <r>
      <t xml:space="preserve">AB </t>
    </r>
    <r>
      <rPr>
        <b/>
        <sz val="11"/>
        <color theme="1"/>
        <rFont val="Tahoma"/>
        <family val="2"/>
      </rPr>
      <t>2POS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1NO</t>
    </r>
    <r>
      <rPr>
        <sz val="11"/>
        <color theme="1"/>
        <rFont val="Tahoma"/>
        <family val="2"/>
      </rPr>
      <t xml:space="preserve"> SWITCH BLACK</t>
    </r>
  </si>
  <si>
    <t>800FP-P4PN3R</t>
  </si>
  <si>
    <r>
      <rPr>
        <b/>
        <sz val="11"/>
        <color theme="1"/>
        <rFont val="Tahoma"/>
        <family val="2"/>
      </rPr>
      <t>Red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</si>
  <si>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 xml:space="preserve">ZK2.5-T3 </t>
  </si>
  <si>
    <t>12AWG 3-Tier Terminal Block Gray Spring Clamp 5mm</t>
  </si>
  <si>
    <t>EK2.5-T3</t>
  </si>
  <si>
    <t>3-Tier Terminal Block Gray End Section</t>
  </si>
  <si>
    <t>FSH</t>
  </si>
  <si>
    <t>FUS</t>
  </si>
  <si>
    <t>XXX</t>
  </si>
  <si>
    <t>JP Brewing Services - Walking Tree</t>
  </si>
  <si>
    <t>CA22122801CRJP</t>
  </si>
  <si>
    <t>MCB</t>
  </si>
  <si>
    <t>FAZ-D15/1-NA-SP</t>
  </si>
  <si>
    <r>
      <t xml:space="preserve">1-Pole MCB UL 489 </t>
    </r>
    <r>
      <rPr>
        <b/>
        <sz val="11"/>
        <color theme="1"/>
        <rFont val="Tahoma"/>
        <family val="2"/>
      </rPr>
      <t>15A</t>
    </r>
    <r>
      <rPr>
        <sz val="11"/>
        <color theme="1"/>
        <rFont val="Tahoma"/>
        <family val="2"/>
      </rPr>
      <t xml:space="preserve"> D CURVE </t>
    </r>
    <r>
      <rPr>
        <b/>
        <sz val="11"/>
        <color theme="1"/>
        <rFont val="Tahoma"/>
        <family val="2"/>
      </rPr>
      <t>277V</t>
    </r>
  </si>
  <si>
    <t>PS</t>
  </si>
  <si>
    <t>PS5R-VD24</t>
  </si>
  <si>
    <t>24VDC 2.5A 60VA Slim 85-264VAC</t>
  </si>
  <si>
    <t>SVL1024100</t>
  </si>
  <si>
    <t>24VDC 10A 240VA SOLA 85-264VAC</t>
  </si>
  <si>
    <t>E92/30SCC</t>
  </si>
  <si>
    <t>CLASS CC 2POLE FUSE HOLDER, INDICATING FLIP STYLE, 30AMP, DIN MOUNT</t>
  </si>
  <si>
    <t>LP-CC-7</t>
  </si>
  <si>
    <t>7A Class CC Time Delay Fuse</t>
  </si>
  <si>
    <t>LP-CC-15</t>
  </si>
  <si>
    <t>15A Class CC Time Delay Fuse</t>
  </si>
  <si>
    <t>FC6A-C24R1CE</t>
  </si>
  <si>
    <r>
      <t xml:space="preserve">IDEC 24I/O 24VDC 14IN (Sink/Source) </t>
    </r>
    <r>
      <rPr>
        <b/>
        <sz val="11"/>
        <color theme="1"/>
        <rFont val="Tahoma"/>
        <family val="2"/>
      </rPr>
      <t xml:space="preserve">10RO </t>
    </r>
    <r>
      <rPr>
        <sz val="11"/>
        <color theme="1"/>
        <rFont val="Tahoma"/>
        <family val="2"/>
      </rPr>
      <t>RS485 Ethernet</t>
    </r>
  </si>
  <si>
    <t>FC6A-J8A1</t>
  </si>
  <si>
    <t>IDEC 8pt 0-10V / 4-20mA Analog Input 12 Bit</t>
  </si>
  <si>
    <t>FC6A-R161</t>
  </si>
  <si>
    <t>IDEC 16pt Relay Output</t>
  </si>
  <si>
    <t>FC6A-PJ2A</t>
  </si>
  <si>
    <t>IDEC 2pt 0-10V / 4-20mA Analog Input 12 Bit</t>
  </si>
  <si>
    <t>HG4G-VCXT22MF-B</t>
  </si>
  <si>
    <t>IDEC 12.1 65K Color 1024X768 Resolution 24VDC</t>
  </si>
  <si>
    <t>MISCELLANEOUS</t>
  </si>
  <si>
    <t>GRY</t>
  </si>
  <si>
    <t>ETH</t>
  </si>
  <si>
    <t>FL SWITCH 1000</t>
  </si>
  <si>
    <t>Phoenix Contact 1085039 Unmanaged Ethernet Switch, 5-Port, 24VDC</t>
  </si>
  <si>
    <t>CSD242410SS</t>
  </si>
  <si>
    <r>
      <rPr>
        <b/>
        <sz val="11"/>
        <color theme="1"/>
        <rFont val="Tahoma"/>
        <family val="2"/>
      </rPr>
      <t xml:space="preserve">STAINLESS 24Hx24Wx10D </t>
    </r>
    <r>
      <rPr>
        <sz val="11"/>
        <color theme="1"/>
        <rFont val="Tahoma"/>
        <family val="2"/>
      </rPr>
      <t>Type 4x Enclosure</t>
    </r>
  </si>
  <si>
    <t>CSD2424G</t>
  </si>
  <si>
    <r>
      <t xml:space="preserve">Galvanized </t>
    </r>
    <r>
      <rPr>
        <b/>
        <sz val="11"/>
        <color theme="1"/>
        <rFont val="Tahoma"/>
        <family val="2"/>
      </rPr>
      <t xml:space="preserve">Sunpanel </t>
    </r>
    <r>
      <rPr>
        <sz val="11"/>
        <color theme="1"/>
        <rFont val="Tahoma"/>
        <family val="2"/>
      </rPr>
      <t xml:space="preserve">for </t>
    </r>
    <r>
      <rPr>
        <b/>
        <sz val="11"/>
        <color theme="1"/>
        <rFont val="Tahoma"/>
        <family val="2"/>
      </rPr>
      <t xml:space="preserve">24x24 </t>
    </r>
    <r>
      <rPr>
        <sz val="11"/>
        <color theme="1"/>
        <rFont val="Tahoma"/>
        <family val="2"/>
      </rPr>
      <t>Enclosure</t>
    </r>
  </si>
  <si>
    <t>PART</t>
  </si>
  <si>
    <t>VENDOR PART#</t>
  </si>
  <si>
    <t>MANUFACTURER PART#</t>
  </si>
  <si>
    <t>DESCRIPTION</t>
  </si>
  <si>
    <t>QT.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</si>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</sst>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6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23" fillId="0" borderId="0"/>
    <xf numFmtId="0" fontId="4" fillId="0" borderId="0"/>
    <xf numFmtId="0" fontId="4" fillId="8" borderId="9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23" fillId="0" borderId="0"/>
    <xf numFmtId="0" fontId="23" fillId="0" borderId="0"/>
  </cellStyleXfs>
  <cellXfs count="41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" fillId="0" borderId="0" xfId="43" applyNumberFormat="1" applyFont="1" applyFill="1" applyBorder="1" applyAlignment="1">
      <alignment horizontal="center" vertical="center"/>
    </xf>
    <xf numFmtId="164" fontId="1" fillId="0" borderId="0" xfId="43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49" fontId="1" fillId="0" borderId="0" xfId="0" applyNumberFormat="1" applyFont="1"/>
    <xf numFmtId="0" fontId="1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164" fontId="1" fillId="0" borderId="0" xfId="43" applyNumberFormat="1" applyFont="1" applyBorder="1" applyAlignment="1">
      <alignment horizontal="center" vertical="center"/>
    </xf>
    <xf numFmtId="164" fontId="2" fillId="0" borderId="0" xfId="43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96">
    <cellStyle name="20% - Accent1" xfId="17" builtinId="30" customBuiltin="1"/>
    <cellStyle name="20% - Accent1 2" xfId="66" xr:uid="{D19F8D84-0252-4107-A7FC-5D3052042B95}"/>
    <cellStyle name="20% - Accent1 3" xfId="81" xr:uid="{A70EE711-6A46-4C56-A199-36A0086F4360}"/>
    <cellStyle name="20% - Accent2" xfId="20" builtinId="34" customBuiltin="1"/>
    <cellStyle name="20% - Accent2 2" xfId="68" xr:uid="{A4069BA1-61DA-4A30-9955-9DF6FB673267}"/>
    <cellStyle name="20% - Accent2 3" xfId="83" xr:uid="{9E56EE6D-0587-49AD-BC41-A4A3A576F620}"/>
    <cellStyle name="20% - Accent3" xfId="23" builtinId="38" customBuiltin="1"/>
    <cellStyle name="20% - Accent3 2" xfId="70" xr:uid="{D1799F6C-DC98-48E3-B343-5B4BC3C7DE9B}"/>
    <cellStyle name="20% - Accent3 3" xfId="85" xr:uid="{368124C2-7BA8-46E6-A3E6-9A9F46E59588}"/>
    <cellStyle name="20% - Accent4" xfId="26" builtinId="42" customBuiltin="1"/>
    <cellStyle name="20% - Accent4 2" xfId="72" xr:uid="{8542A947-6FC8-495E-823C-344646CD3BE5}"/>
    <cellStyle name="20% - Accent4 3" xfId="87" xr:uid="{9DB23396-ACAD-4DE5-ADCF-17EAE5F06EA1}"/>
    <cellStyle name="20% - Accent5" xfId="29" builtinId="46" customBuiltin="1"/>
    <cellStyle name="20% - Accent5 2" xfId="74" xr:uid="{0D1886F7-B43F-462E-A3D7-3652763E1D32}"/>
    <cellStyle name="20% - Accent5 3" xfId="89" xr:uid="{1E7743E2-C97A-4E8B-AB7D-5F7FCCC1D06D}"/>
    <cellStyle name="20% - Accent6" xfId="32" builtinId="50" customBuiltin="1"/>
    <cellStyle name="20% - Accent6 2" xfId="76" xr:uid="{74ADDC6E-E3AE-4E53-957F-EDDC99FD9039}"/>
    <cellStyle name="20% - Accent6 3" xfId="91" xr:uid="{60802291-043D-48CA-86B1-4D65F99196B6}"/>
    <cellStyle name="40% - Accent1" xfId="18" builtinId="31" customBuiltin="1"/>
    <cellStyle name="40% - Accent1 2" xfId="67" xr:uid="{13EFF887-98F3-4646-BAE4-20E513165005}"/>
    <cellStyle name="40% - Accent1 3" xfId="82" xr:uid="{DD81F20E-448D-433D-BF37-EB0751124110}"/>
    <cellStyle name="40% - Accent2" xfId="21" builtinId="35" customBuiltin="1"/>
    <cellStyle name="40% - Accent2 2" xfId="69" xr:uid="{833B94CA-6708-4366-A83A-1CBE64C5E9D0}"/>
    <cellStyle name="40% - Accent2 3" xfId="84" xr:uid="{898F6DAC-5C05-42EA-9636-2229E4945884}"/>
    <cellStyle name="40% - Accent3" xfId="24" builtinId="39" customBuiltin="1"/>
    <cellStyle name="40% - Accent3 2" xfId="71" xr:uid="{3CE51F15-3C34-4384-9286-D83523B63F11}"/>
    <cellStyle name="40% - Accent3 3" xfId="86" xr:uid="{94D527E0-5BD6-4503-815C-D8395554F969}"/>
    <cellStyle name="40% - Accent4" xfId="27" builtinId="43" customBuiltin="1"/>
    <cellStyle name="40% - Accent4 2" xfId="73" xr:uid="{B494E00F-F89F-4D68-B276-D071FE8A71A4}"/>
    <cellStyle name="40% - Accent4 3" xfId="88" xr:uid="{670AE65D-0929-441C-9571-21320CA7ACEE}"/>
    <cellStyle name="40% - Accent5" xfId="30" builtinId="47" customBuiltin="1"/>
    <cellStyle name="40% - Accent5 2" xfId="75" xr:uid="{C254E86A-AB79-438E-A4E8-9436B4F7DA21}"/>
    <cellStyle name="40% - Accent5 3" xfId="90" xr:uid="{DD14CFA6-5BA9-4244-88EF-A445CB94431B}"/>
    <cellStyle name="40% - Accent6" xfId="33" builtinId="51" customBuiltin="1"/>
    <cellStyle name="40% - Accent6 2" xfId="77" xr:uid="{2AF1CEA7-E438-4542-B237-D69592217F91}"/>
    <cellStyle name="40% - Accent6 3" xfId="92" xr:uid="{297D8730-9653-4D68-A89C-114C12DF71BB}"/>
    <cellStyle name="60% - Accent1" xfId="46" builtinId="32" customBuiltin="1"/>
    <cellStyle name="60% - Accent1 2" xfId="36" xr:uid="{00000000-0005-0000-0000-00002F000000}"/>
    <cellStyle name="60% - Accent1 3" xfId="54" xr:uid="{1536BA09-A346-4425-A91B-AA4379AA5C26}"/>
    <cellStyle name="60% - Accent2" xfId="47" builtinId="36" customBuiltin="1"/>
    <cellStyle name="60% - Accent2 2" xfId="37" xr:uid="{00000000-0005-0000-0000-000030000000}"/>
    <cellStyle name="60% - Accent2 3" xfId="55" xr:uid="{7AE60E59-BC0B-4D8F-ABD1-62567D790184}"/>
    <cellStyle name="60% - Accent3" xfId="48" builtinId="40" customBuiltin="1"/>
    <cellStyle name="60% - Accent3 2" xfId="38" xr:uid="{00000000-0005-0000-0000-000031000000}"/>
    <cellStyle name="60% - Accent3 3" xfId="56" xr:uid="{6FB516C9-6673-4064-BD79-16C33C82590A}"/>
    <cellStyle name="60% - Accent4" xfId="49" builtinId="44" customBuiltin="1"/>
    <cellStyle name="60% - Accent4 2" xfId="39" xr:uid="{00000000-0005-0000-0000-000032000000}"/>
    <cellStyle name="60% - Accent4 3" xfId="57" xr:uid="{F6B251C4-3EDD-4209-BC27-7CB6506D4295}"/>
    <cellStyle name="60% - Accent5" xfId="50" builtinId="48" customBuiltin="1"/>
    <cellStyle name="60% - Accent5 2" xfId="40" xr:uid="{00000000-0005-0000-0000-000033000000}"/>
    <cellStyle name="60% - Accent5 3" xfId="58" xr:uid="{B832320E-490F-4DA2-A828-40606C5EFC64}"/>
    <cellStyle name="60% - Accent6" xfId="51" builtinId="52" customBuiltin="1"/>
    <cellStyle name="60% - Accent6 2" xfId="41" xr:uid="{00000000-0005-0000-0000-000034000000}"/>
    <cellStyle name="60% - Accent6 3" xfId="59" xr:uid="{4A36B706-0274-4A70-9DA8-EA81B91995FF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" xfId="43" builtinId="4"/>
    <cellStyle name="Currency 2" xfId="63" xr:uid="{9B75C293-F082-4C61-AF76-C972A3527999}"/>
    <cellStyle name="Currency 3" xfId="78" xr:uid="{EE6FC4DF-C1BC-4D40-91A7-6D45406DC093}"/>
    <cellStyle name="Currency 4" xfId="93" xr:uid="{6FC4850D-366B-4B8A-9F0D-809464419ED8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45" builtinId="28" customBuiltin="1"/>
    <cellStyle name="Neutral 2" xfId="35" xr:uid="{00000000-0005-0000-0000-000036000000}"/>
    <cellStyle name="Neutral 3" xfId="53" xr:uid="{68B5616D-A608-47A7-9A83-E7E2B089F8EE}"/>
    <cellStyle name="Normal" xfId="0" builtinId="0"/>
    <cellStyle name="Normal 2" xfId="61" xr:uid="{BAAD19A4-66DC-4B17-A586-50FA5B15777D}"/>
    <cellStyle name="Normal 3" xfId="64" xr:uid="{0105FBA1-A89E-4529-887A-6B46920CAB67}"/>
    <cellStyle name="Normal 4" xfId="79" xr:uid="{9D1FDB67-B6DF-402D-886D-FFCC34BF97AC}"/>
    <cellStyle name="Normal 5" xfId="60" xr:uid="{D03D8A43-1578-4C06-AA24-647C22B82808}"/>
    <cellStyle name="Normal 6" xfId="94" xr:uid="{D3CE8AFE-63AA-472F-B559-7B1772E44EB6}"/>
    <cellStyle name="Normal 6 2" xfId="95" xr:uid="{61F71B5C-9178-40F5-B245-237F5C33A10B}"/>
    <cellStyle name="Note" xfId="13" builtinId="10" customBuiltin="1"/>
    <cellStyle name="Note 2" xfId="62" xr:uid="{8B282657-B61B-427F-B10C-E9411BE82A22}"/>
    <cellStyle name="Note 3" xfId="65" xr:uid="{F094B7DF-6956-4CBD-B1CD-0AA404E8896A}"/>
    <cellStyle name="Note 4" xfId="80" xr:uid="{E8589771-9E0A-4C45-97AE-A9F811C3793A}"/>
    <cellStyle name="Output" xfId="8" builtinId="21" customBuiltin="1"/>
    <cellStyle name="Title" xfId="44" builtinId="15" customBuiltin="1"/>
    <cellStyle name="Title 2" xfId="42" xr:uid="{00000000-0005-0000-0000-000031000000}"/>
    <cellStyle name="Title 3" xfId="34" xr:uid="{00000000-0005-0000-0000-000037000000}"/>
    <cellStyle name="Title 4" xfId="52" xr:uid="{475C6028-0BD8-4DF8-80DB-5EC0CE687C07}"/>
    <cellStyle name="Total" xfId="15" builtinId="25" customBuiltin="1"/>
    <cellStyle name="Warning Text" xfId="12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J65"/>
  <sheetViews>
    <sheetView tabSelected="1" topLeftCell="A11" zoomScale="85" zoomScaleNormal="85" workbookViewId="0">
      <selection activeCell="A10" sqref="A10:XFD10"/>
    </sheetView>
  </sheetViews>
  <sheetFormatPr defaultColWidth="9.109375" defaultRowHeight="13.8" x14ac:dyDescent="0.25"/>
  <cols>
    <col min="1" max="1" width="5.5546875" style="2" customWidth="1"/>
    <col min="2" max="2" width="6.88671875" style="3" customWidth="1"/>
    <col min="3" max="3" width="5.6640625" style="4" customWidth="1"/>
    <col min="4" max="4" width="12.77734375" style="4" customWidth="1"/>
    <col min="5" max="5" width="20.33203125" style="2" customWidth="1"/>
    <col min="6" max="6" width="52.88671875" style="2" customWidth="1"/>
    <col min="7" max="7" width="11.21875" style="5" hidden="1" customWidth="1"/>
    <col min="8" max="8" width="5.77734375" style="4" customWidth="1"/>
    <col min="9" max="9" width="11" style="1" customWidth="1"/>
    <col min="10" max="16384" width="9.109375" style="2"/>
  </cols>
  <sheetData>
    <row r="3" spans="1:10" x14ac:dyDescent="0.25">
      <c r="A3" s="6" t="s">
        <v>1</v>
      </c>
      <c r="C3" s="7" t="s">
        <v>0</v>
      </c>
      <c r="D3" s="7"/>
    </row>
    <row r="4" spans="1:10" ht="6" customHeight="1" x14ac:dyDescent="0.25">
      <c r="A4" s="6"/>
    </row>
    <row r="5" spans="1:10" x14ac:dyDescent="0.25">
      <c r="A5" s="2" t="s">
        <v>2</v>
      </c>
      <c r="C5" s="2" t="s">
        <v>76</v>
      </c>
      <c r="D5" s="2"/>
    </row>
    <row r="6" spans="1:10" ht="6" customHeight="1" x14ac:dyDescent="0.25">
      <c r="I6" s="2"/>
    </row>
    <row r="7" spans="1:10" x14ac:dyDescent="0.25">
      <c r="A7" s="2" t="s">
        <v>3</v>
      </c>
      <c r="B7" s="7"/>
      <c r="C7" s="2" t="s">
        <v>77</v>
      </c>
      <c r="D7" s="2"/>
      <c r="I7" s="2"/>
    </row>
    <row r="8" spans="1:10" ht="6" customHeight="1" x14ac:dyDescent="0.25"/>
    <row r="10" spans="1:10" ht="15" customHeight="1" x14ac:dyDescent="0.25">
      <c r="A10" s="36" t="s">
        <v>4</v>
      </c>
      <c r="B10" s="37" t="s">
        <v>6</v>
      </c>
      <c r="C10" s="38" t="s">
        <v>111</v>
      </c>
      <c r="D10" s="36" t="s">
        <v>112</v>
      </c>
      <c r="E10" s="36" t="s">
        <v>113</v>
      </c>
      <c r="F10" s="36" t="s">
        <v>114</v>
      </c>
      <c r="G10" s="39" t="s">
        <v>5</v>
      </c>
      <c r="H10" s="36" t="s">
        <v>115</v>
      </c>
      <c r="I10" s="40" t="s">
        <v>116</v>
      </c>
    </row>
    <row r="11" spans="1:10" ht="15" customHeight="1" x14ac:dyDescent="0.25">
      <c r="A11" s="10">
        <v>0</v>
      </c>
      <c r="C11" s="15"/>
      <c r="D11" s="15"/>
      <c r="E11" s="18" t="s">
        <v>58</v>
      </c>
      <c r="F11" s="10"/>
      <c r="G11" s="16"/>
      <c r="H11" s="10"/>
      <c r="I11" s="17"/>
    </row>
    <row r="12" spans="1:10" ht="14.4" customHeight="1" x14ac:dyDescent="0.25">
      <c r="A12" s="10">
        <v>10</v>
      </c>
      <c r="B12" s="10" t="s">
        <v>9</v>
      </c>
      <c r="C12" s="10" t="s">
        <v>63</v>
      </c>
      <c r="D12" s="9">
        <v>2065901</v>
      </c>
      <c r="E12" s="21" t="s">
        <v>107</v>
      </c>
      <c r="F12" s="21" t="s">
        <v>108</v>
      </c>
      <c r="G12" s="19">
        <v>911.13900000000001</v>
      </c>
      <c r="H12" s="22">
        <v>1</v>
      </c>
      <c r="I12" s="1">
        <f>G12*H12</f>
        <v>911.13900000000001</v>
      </c>
      <c r="J12" s="2" t="s">
        <v>75</v>
      </c>
    </row>
    <row r="13" spans="1:10" ht="14.4" customHeight="1" x14ac:dyDescent="0.25">
      <c r="A13" s="10">
        <v>20</v>
      </c>
      <c r="B13" s="10" t="s">
        <v>9</v>
      </c>
      <c r="C13" s="10" t="s">
        <v>64</v>
      </c>
      <c r="D13" s="9">
        <v>2150383</v>
      </c>
      <c r="E13" s="21" t="s">
        <v>109</v>
      </c>
      <c r="F13" s="21" t="s">
        <v>110</v>
      </c>
      <c r="G13" s="19">
        <v>49.585999999999999</v>
      </c>
      <c r="H13" s="22">
        <v>1</v>
      </c>
      <c r="I13" s="1">
        <f>G13*H13</f>
        <v>49.585999999999999</v>
      </c>
      <c r="J13" s="2" t="s">
        <v>75</v>
      </c>
    </row>
    <row r="14" spans="1:10" x14ac:dyDescent="0.25">
      <c r="A14" s="10">
        <v>30</v>
      </c>
      <c r="G14" s="1"/>
    </row>
    <row r="15" spans="1:10" x14ac:dyDescent="0.25">
      <c r="A15" s="10">
        <v>40</v>
      </c>
      <c r="B15" s="13"/>
      <c r="E15" s="24" t="s">
        <v>59</v>
      </c>
      <c r="G15" s="1"/>
    </row>
    <row r="16" spans="1:10" x14ac:dyDescent="0.25">
      <c r="A16" s="10">
        <v>50</v>
      </c>
      <c r="B16" s="10" t="s">
        <v>38</v>
      </c>
      <c r="C16" s="10" t="s">
        <v>78</v>
      </c>
      <c r="D16" s="9">
        <v>3617601</v>
      </c>
      <c r="E16" s="21" t="s">
        <v>79</v>
      </c>
      <c r="F16" s="21" t="s">
        <v>80</v>
      </c>
      <c r="G16" s="31">
        <v>16.440000000000001</v>
      </c>
      <c r="H16" s="22">
        <v>1</v>
      </c>
      <c r="I16" s="1">
        <f t="shared" ref="I16:I21" si="0">G16*H16</f>
        <v>16.440000000000001</v>
      </c>
      <c r="J16" s="2" t="s">
        <v>75</v>
      </c>
    </row>
    <row r="17" spans="1:10" x14ac:dyDescent="0.25">
      <c r="A17" s="10">
        <v>60</v>
      </c>
      <c r="B17" s="10" t="s">
        <v>38</v>
      </c>
      <c r="C17" s="10" t="s">
        <v>81</v>
      </c>
      <c r="D17" s="35">
        <v>3552281</v>
      </c>
      <c r="E17" s="26" t="s">
        <v>82</v>
      </c>
      <c r="F17" s="26" t="s">
        <v>83</v>
      </c>
      <c r="G17" s="31">
        <v>24.71</v>
      </c>
      <c r="H17" s="28">
        <v>1</v>
      </c>
      <c r="I17" s="1">
        <f t="shared" si="0"/>
        <v>24.71</v>
      </c>
      <c r="J17" s="2" t="s">
        <v>75</v>
      </c>
    </row>
    <row r="18" spans="1:10" x14ac:dyDescent="0.25">
      <c r="A18" s="10">
        <v>70</v>
      </c>
      <c r="B18" s="10" t="s">
        <v>9</v>
      </c>
      <c r="C18" s="10" t="s">
        <v>81</v>
      </c>
      <c r="D18" s="9">
        <v>3595387</v>
      </c>
      <c r="E18" s="21" t="s">
        <v>84</v>
      </c>
      <c r="F18" s="21" t="s">
        <v>85</v>
      </c>
      <c r="G18" s="31">
        <v>82.328999999999994</v>
      </c>
      <c r="H18" s="22">
        <v>1</v>
      </c>
      <c r="I18" s="1">
        <f t="shared" si="0"/>
        <v>82.328999999999994</v>
      </c>
      <c r="J18" s="2" t="s">
        <v>75</v>
      </c>
    </row>
    <row r="19" spans="1:10" x14ac:dyDescent="0.25">
      <c r="A19" s="10">
        <v>80</v>
      </c>
      <c r="B19" s="4" t="s">
        <v>38</v>
      </c>
      <c r="C19" s="4" t="s">
        <v>73</v>
      </c>
      <c r="D19" s="27">
        <v>4347803</v>
      </c>
      <c r="E19" s="29" t="s">
        <v>86</v>
      </c>
      <c r="F19" s="29" t="s">
        <v>87</v>
      </c>
      <c r="G19" s="32">
        <v>9.08</v>
      </c>
      <c r="H19" s="34">
        <v>1</v>
      </c>
      <c r="I19" s="1">
        <f t="shared" si="0"/>
        <v>9.08</v>
      </c>
      <c r="J19" s="2" t="s">
        <v>75</v>
      </c>
    </row>
    <row r="20" spans="1:10" x14ac:dyDescent="0.25">
      <c r="A20" s="10">
        <v>90</v>
      </c>
      <c r="B20" s="4" t="s">
        <v>9</v>
      </c>
      <c r="C20" s="4" t="s">
        <v>74</v>
      </c>
      <c r="D20" s="22">
        <v>22706</v>
      </c>
      <c r="E20" s="33" t="s">
        <v>88</v>
      </c>
      <c r="F20" s="33" t="s">
        <v>89</v>
      </c>
      <c r="G20" s="20">
        <v>7.82</v>
      </c>
      <c r="H20" s="22">
        <v>1</v>
      </c>
      <c r="I20" s="1">
        <f t="shared" si="0"/>
        <v>7.82</v>
      </c>
      <c r="J20" s="2" t="s">
        <v>75</v>
      </c>
    </row>
    <row r="21" spans="1:10" x14ac:dyDescent="0.25">
      <c r="A21" s="10">
        <v>100</v>
      </c>
      <c r="B21" s="4" t="s">
        <v>9</v>
      </c>
      <c r="C21" s="4" t="s">
        <v>74</v>
      </c>
      <c r="D21" s="22">
        <v>22688</v>
      </c>
      <c r="E21" s="33" t="s">
        <v>90</v>
      </c>
      <c r="F21" s="33" t="s">
        <v>91</v>
      </c>
      <c r="G21" s="20">
        <v>7.82</v>
      </c>
      <c r="H21" s="22">
        <v>1</v>
      </c>
      <c r="I21" s="1">
        <f t="shared" si="0"/>
        <v>7.82</v>
      </c>
      <c r="J21" s="2" t="s">
        <v>75</v>
      </c>
    </row>
    <row r="22" spans="1:10" x14ac:dyDescent="0.25">
      <c r="A22" s="10">
        <v>110</v>
      </c>
      <c r="B22" s="13"/>
      <c r="G22" s="1"/>
      <c r="H22" s="10"/>
    </row>
    <row r="23" spans="1:10" x14ac:dyDescent="0.25">
      <c r="A23" s="10">
        <v>120</v>
      </c>
      <c r="B23" s="13"/>
      <c r="E23" s="24" t="s">
        <v>60</v>
      </c>
      <c r="G23" s="1"/>
      <c r="H23" s="10"/>
    </row>
    <row r="24" spans="1:10" x14ac:dyDescent="0.25">
      <c r="A24" s="10">
        <v>130</v>
      </c>
      <c r="B24" s="10" t="s">
        <v>38</v>
      </c>
      <c r="C24" s="10" t="s">
        <v>37</v>
      </c>
      <c r="D24" s="9">
        <v>3574379</v>
      </c>
      <c r="E24" s="21" t="s">
        <v>92</v>
      </c>
      <c r="F24" s="30" t="s">
        <v>93</v>
      </c>
      <c r="G24" s="31">
        <v>225</v>
      </c>
      <c r="H24" s="22">
        <v>1</v>
      </c>
      <c r="I24" s="1">
        <f t="shared" ref="I24:I29" si="1">G24*H24</f>
        <v>225</v>
      </c>
      <c r="J24" s="2" t="s">
        <v>75</v>
      </c>
    </row>
    <row r="25" spans="1:10" x14ac:dyDescent="0.25">
      <c r="A25" s="10">
        <v>140</v>
      </c>
      <c r="B25" s="10" t="s">
        <v>38</v>
      </c>
      <c r="C25" s="10" t="s">
        <v>37</v>
      </c>
      <c r="D25" s="9">
        <v>3574314</v>
      </c>
      <c r="E25" s="30" t="s">
        <v>94</v>
      </c>
      <c r="F25" s="30" t="s">
        <v>95</v>
      </c>
      <c r="G25" s="17">
        <v>140</v>
      </c>
      <c r="H25" s="22">
        <v>4</v>
      </c>
      <c r="I25" s="1">
        <f t="shared" si="1"/>
        <v>560</v>
      </c>
      <c r="J25" s="2" t="s">
        <v>75</v>
      </c>
    </row>
    <row r="26" spans="1:10" x14ac:dyDescent="0.25">
      <c r="A26" s="10">
        <v>150</v>
      </c>
      <c r="B26" s="10" t="s">
        <v>38</v>
      </c>
      <c r="C26" s="10" t="s">
        <v>37</v>
      </c>
      <c r="D26" s="9">
        <v>3615677</v>
      </c>
      <c r="E26" s="30" t="s">
        <v>96</v>
      </c>
      <c r="F26" s="30" t="s">
        <v>97</v>
      </c>
      <c r="G26" s="17">
        <v>101.75</v>
      </c>
      <c r="H26" s="22">
        <v>2</v>
      </c>
      <c r="I26" s="1">
        <f t="shared" si="1"/>
        <v>203.5</v>
      </c>
      <c r="J26" s="2" t="s">
        <v>75</v>
      </c>
    </row>
    <row r="27" spans="1:10" x14ac:dyDescent="0.25">
      <c r="A27" s="10">
        <v>160</v>
      </c>
      <c r="B27" s="10" t="s">
        <v>38</v>
      </c>
      <c r="C27" s="10" t="s">
        <v>37</v>
      </c>
      <c r="D27" s="9">
        <v>3552278</v>
      </c>
      <c r="E27" s="21" t="s">
        <v>98</v>
      </c>
      <c r="F27" s="21" t="s">
        <v>99</v>
      </c>
      <c r="G27" s="31">
        <v>90</v>
      </c>
      <c r="H27" s="22">
        <v>1</v>
      </c>
      <c r="I27" s="1">
        <f t="shared" si="1"/>
        <v>90</v>
      </c>
      <c r="J27" s="2" t="s">
        <v>75</v>
      </c>
    </row>
    <row r="28" spans="1:10" x14ac:dyDescent="0.25">
      <c r="A28" s="10">
        <v>170</v>
      </c>
      <c r="B28" s="10" t="s">
        <v>38</v>
      </c>
      <c r="C28" s="10" t="s">
        <v>50</v>
      </c>
      <c r="D28" s="9">
        <v>3970347</v>
      </c>
      <c r="E28" s="21" t="s">
        <v>100</v>
      </c>
      <c r="F28" s="30" t="s">
        <v>101</v>
      </c>
      <c r="G28" s="31">
        <v>1085</v>
      </c>
      <c r="H28" s="22">
        <v>1</v>
      </c>
      <c r="I28" s="1">
        <f t="shared" si="1"/>
        <v>1085</v>
      </c>
      <c r="J28" s="2" t="s">
        <v>75</v>
      </c>
    </row>
    <row r="29" spans="1:10" x14ac:dyDescent="0.25">
      <c r="A29" s="10">
        <v>180</v>
      </c>
      <c r="B29" s="10" t="s">
        <v>103</v>
      </c>
      <c r="C29" s="10" t="s">
        <v>104</v>
      </c>
      <c r="D29" s="10">
        <v>26426984</v>
      </c>
      <c r="E29" s="23" t="s">
        <v>105</v>
      </c>
      <c r="F29" s="23" t="s">
        <v>106</v>
      </c>
      <c r="G29" s="31">
        <v>69.67</v>
      </c>
      <c r="H29" s="4">
        <v>1</v>
      </c>
      <c r="I29" s="1">
        <f t="shared" si="1"/>
        <v>69.67</v>
      </c>
      <c r="J29" s="2" t="s">
        <v>75</v>
      </c>
    </row>
    <row r="30" spans="1:10" x14ac:dyDescent="0.25">
      <c r="A30" s="10">
        <v>190</v>
      </c>
      <c r="C30" s="10"/>
      <c r="D30" s="10"/>
      <c r="G30" s="1"/>
    </row>
    <row r="31" spans="1:10" x14ac:dyDescent="0.25">
      <c r="A31" s="10">
        <v>200</v>
      </c>
      <c r="E31" s="24" t="s">
        <v>61</v>
      </c>
      <c r="G31" s="1"/>
    </row>
    <row r="32" spans="1:10" x14ac:dyDescent="0.25">
      <c r="A32" s="10">
        <v>210</v>
      </c>
      <c r="B32" s="10" t="s">
        <v>9</v>
      </c>
      <c r="C32" s="10" t="s">
        <v>44</v>
      </c>
      <c r="D32" s="9">
        <v>2155095</v>
      </c>
      <c r="E32" s="21" t="s">
        <v>65</v>
      </c>
      <c r="F32" s="21" t="s">
        <v>66</v>
      </c>
      <c r="G32" s="19">
        <v>9.32</v>
      </c>
      <c r="H32" s="22">
        <v>1</v>
      </c>
      <c r="I32" s="1">
        <f>G32*H32</f>
        <v>9.32</v>
      </c>
      <c r="J32" s="2" t="s">
        <v>75</v>
      </c>
    </row>
    <row r="33" spans="1:10" x14ac:dyDescent="0.25">
      <c r="A33" s="10">
        <v>220</v>
      </c>
      <c r="B33" s="10" t="s">
        <v>9</v>
      </c>
      <c r="C33" s="10" t="s">
        <v>49</v>
      </c>
      <c r="D33" s="9">
        <v>2156399</v>
      </c>
      <c r="E33" s="21" t="s">
        <v>67</v>
      </c>
      <c r="F33" s="21" t="s">
        <v>68</v>
      </c>
      <c r="G33" s="19">
        <v>13.01</v>
      </c>
      <c r="H33" s="22">
        <v>1</v>
      </c>
      <c r="I33" s="1">
        <f>G33*H33</f>
        <v>13.01</v>
      </c>
      <c r="J33" s="2" t="s">
        <v>75</v>
      </c>
    </row>
    <row r="34" spans="1:10" x14ac:dyDescent="0.25">
      <c r="A34" s="10">
        <v>230</v>
      </c>
      <c r="B34" s="10"/>
      <c r="C34" s="10"/>
      <c r="D34" s="10"/>
      <c r="E34" s="23"/>
      <c r="F34" s="23"/>
      <c r="G34" s="19"/>
    </row>
    <row r="35" spans="1:10" x14ac:dyDescent="0.25">
      <c r="A35" s="10">
        <v>240</v>
      </c>
      <c r="B35" s="13"/>
      <c r="G35" s="1"/>
    </row>
    <row r="36" spans="1:10" x14ac:dyDescent="0.25">
      <c r="A36" s="10">
        <v>250</v>
      </c>
      <c r="B36" s="13"/>
      <c r="E36" s="24" t="s">
        <v>62</v>
      </c>
      <c r="G36" s="1"/>
    </row>
    <row r="37" spans="1:10" x14ac:dyDescent="0.25">
      <c r="A37" s="10">
        <v>260</v>
      </c>
      <c r="B37" s="4" t="s">
        <v>38</v>
      </c>
      <c r="C37" s="4" t="s">
        <v>7</v>
      </c>
      <c r="D37" s="22">
        <v>3794162</v>
      </c>
      <c r="E37" s="33" t="s">
        <v>69</v>
      </c>
      <c r="F37" s="33" t="s">
        <v>70</v>
      </c>
      <c r="G37" s="20">
        <v>1.77</v>
      </c>
      <c r="H37" s="22">
        <v>32</v>
      </c>
      <c r="I37" s="1">
        <f>G37*H37</f>
        <v>56.64</v>
      </c>
      <c r="J37" s="2" t="s">
        <v>75</v>
      </c>
    </row>
    <row r="38" spans="1:10" x14ac:dyDescent="0.25">
      <c r="A38" s="10">
        <v>270</v>
      </c>
      <c r="B38" s="4" t="s">
        <v>38</v>
      </c>
      <c r="C38" s="4" t="s">
        <v>7</v>
      </c>
      <c r="D38" s="22">
        <v>3706457</v>
      </c>
      <c r="E38" s="33" t="s">
        <v>71</v>
      </c>
      <c r="F38" s="33" t="s">
        <v>72</v>
      </c>
      <c r="G38" s="20">
        <v>0.52</v>
      </c>
      <c r="H38" s="22">
        <v>1</v>
      </c>
      <c r="I38" s="1">
        <f>G38*H38</f>
        <v>0.52</v>
      </c>
      <c r="J38" s="2" t="s">
        <v>75</v>
      </c>
    </row>
    <row r="39" spans="1:10" x14ac:dyDescent="0.25">
      <c r="A39" s="10">
        <v>280</v>
      </c>
      <c r="B39" s="13" t="s">
        <v>38</v>
      </c>
      <c r="C39" s="4" t="s">
        <v>7</v>
      </c>
      <c r="E39" s="2" t="s">
        <v>56</v>
      </c>
      <c r="F39" s="2" t="s">
        <v>57</v>
      </c>
      <c r="G39" s="1">
        <v>0.59</v>
      </c>
      <c r="H39" s="4">
        <v>6</v>
      </c>
      <c r="I39" s="1">
        <f t="shared" ref="I39" si="2">G39*H39</f>
        <v>3.54</v>
      </c>
    </row>
    <row r="40" spans="1:10" x14ac:dyDescent="0.25">
      <c r="A40" s="10">
        <v>290</v>
      </c>
      <c r="B40" s="3" t="s">
        <v>38</v>
      </c>
      <c r="C40" s="4" t="s">
        <v>7</v>
      </c>
      <c r="E40" s="2" t="s">
        <v>39</v>
      </c>
      <c r="F40" s="2" t="s">
        <v>40</v>
      </c>
      <c r="G40" s="1">
        <v>0.65</v>
      </c>
      <c r="H40" s="4">
        <v>30</v>
      </c>
      <c r="I40" s="1">
        <f>G40*H40</f>
        <v>19.5</v>
      </c>
    </row>
    <row r="41" spans="1:10" x14ac:dyDescent="0.25">
      <c r="A41" s="10">
        <v>300</v>
      </c>
      <c r="B41" s="3" t="s">
        <v>38</v>
      </c>
      <c r="C41" s="4" t="s">
        <v>7</v>
      </c>
      <c r="E41" s="2" t="s">
        <v>41</v>
      </c>
      <c r="F41" s="2" t="s">
        <v>42</v>
      </c>
      <c r="G41" s="1">
        <v>0.37</v>
      </c>
      <c r="H41" s="4">
        <v>6</v>
      </c>
      <c r="I41" s="1">
        <f>G41*H41</f>
        <v>2.2199999999999998</v>
      </c>
    </row>
    <row r="42" spans="1:10" x14ac:dyDescent="0.25">
      <c r="A42" s="10">
        <v>310</v>
      </c>
      <c r="B42" s="3" t="s">
        <v>38</v>
      </c>
      <c r="C42" s="4" t="s">
        <v>7</v>
      </c>
      <c r="E42" s="8">
        <v>20635116</v>
      </c>
      <c r="F42" s="2" t="s">
        <v>43</v>
      </c>
      <c r="G42" s="1">
        <v>0.63</v>
      </c>
      <c r="H42" s="4">
        <v>11</v>
      </c>
      <c r="I42" s="1">
        <f>G42*H42</f>
        <v>6.93</v>
      </c>
    </row>
    <row r="43" spans="1:10" x14ac:dyDescent="0.25">
      <c r="A43" s="10">
        <v>320</v>
      </c>
      <c r="B43" s="13" t="s">
        <v>38</v>
      </c>
      <c r="C43" s="4" t="s">
        <v>7</v>
      </c>
      <c r="E43" s="2" t="s">
        <v>54</v>
      </c>
      <c r="F43" s="2" t="s">
        <v>55</v>
      </c>
      <c r="G43" s="1">
        <v>2.25</v>
      </c>
      <c r="H43" s="4">
        <v>6</v>
      </c>
      <c r="I43" s="1">
        <f>G43*H43</f>
        <v>13.5</v>
      </c>
    </row>
    <row r="44" spans="1:10" x14ac:dyDescent="0.25">
      <c r="A44" s="10">
        <v>330</v>
      </c>
      <c r="B44" s="13"/>
      <c r="G44" s="1"/>
    </row>
    <row r="45" spans="1:10" x14ac:dyDescent="0.25">
      <c r="A45" s="10">
        <v>340</v>
      </c>
      <c r="B45" s="13"/>
      <c r="E45" s="24" t="s">
        <v>102</v>
      </c>
      <c r="G45" s="1"/>
    </row>
    <row r="46" spans="1:10" x14ac:dyDescent="0.25">
      <c r="A46" s="10">
        <v>350</v>
      </c>
      <c r="B46" s="13" t="s">
        <v>45</v>
      </c>
      <c r="C46" s="4" t="s">
        <v>46</v>
      </c>
      <c r="E46" s="2" t="s">
        <v>47</v>
      </c>
      <c r="F46" s="2" t="s">
        <v>48</v>
      </c>
      <c r="G46" s="1">
        <v>1</v>
      </c>
      <c r="H46" s="4">
        <v>2</v>
      </c>
      <c r="I46" s="1">
        <f>G46*H46</f>
        <v>2</v>
      </c>
    </row>
    <row r="47" spans="1:10" x14ac:dyDescent="0.25">
      <c r="A47" s="10">
        <v>360</v>
      </c>
      <c r="B47" s="3" t="s">
        <v>10</v>
      </c>
      <c r="C47" s="4" t="s">
        <v>22</v>
      </c>
      <c r="E47" s="2" t="s">
        <v>23</v>
      </c>
      <c r="F47" s="2" t="s">
        <v>24</v>
      </c>
      <c r="G47" s="1">
        <v>2</v>
      </c>
      <c r="H47" s="4">
        <v>1</v>
      </c>
      <c r="I47" s="1">
        <f>G47*H47</f>
        <v>2</v>
      </c>
    </row>
    <row r="48" spans="1:10" x14ac:dyDescent="0.25">
      <c r="A48" s="10">
        <v>370</v>
      </c>
      <c r="B48" s="3" t="s">
        <v>10</v>
      </c>
      <c r="C48" s="4" t="s">
        <v>22</v>
      </c>
      <c r="E48" s="2" t="s">
        <v>25</v>
      </c>
      <c r="F48" s="2" t="s">
        <v>26</v>
      </c>
      <c r="G48" s="1">
        <v>2</v>
      </c>
      <c r="H48" s="4">
        <v>1</v>
      </c>
      <c r="I48" s="1">
        <f>G48*H48</f>
        <v>2</v>
      </c>
    </row>
    <row r="49" spans="1:9" x14ac:dyDescent="0.25">
      <c r="A49" s="10">
        <v>380</v>
      </c>
      <c r="B49" s="4" t="s">
        <v>34</v>
      </c>
      <c r="C49" s="4" t="s">
        <v>32</v>
      </c>
      <c r="E49" s="2" t="s">
        <v>35</v>
      </c>
      <c r="F49" s="2" t="s">
        <v>36</v>
      </c>
      <c r="G49" s="1">
        <v>7</v>
      </c>
      <c r="H49" s="4">
        <v>1</v>
      </c>
      <c r="I49" s="1">
        <f>G49*H49</f>
        <v>7</v>
      </c>
    </row>
    <row r="50" spans="1:9" x14ac:dyDescent="0.25">
      <c r="A50" s="10">
        <v>390</v>
      </c>
      <c r="G50" s="1"/>
    </row>
    <row r="51" spans="1:9" ht="13.95" customHeight="1" x14ac:dyDescent="0.25">
      <c r="A51" s="10">
        <v>400</v>
      </c>
      <c r="B51" s="3" t="s">
        <v>13</v>
      </c>
      <c r="C51" s="4" t="s">
        <v>12</v>
      </c>
      <c r="E51" s="2" t="s">
        <v>15</v>
      </c>
      <c r="F51" s="2" t="s">
        <v>16</v>
      </c>
      <c r="G51" s="1">
        <v>0.54</v>
      </c>
      <c r="H51" s="4">
        <v>8</v>
      </c>
      <c r="I51" s="1">
        <f t="shared" ref="I51:I57" si="3">G51*H51</f>
        <v>4.32</v>
      </c>
    </row>
    <row r="52" spans="1:9" ht="13.95" customHeight="1" x14ac:dyDescent="0.25">
      <c r="A52" s="10">
        <v>410</v>
      </c>
      <c r="B52" s="3" t="s">
        <v>13</v>
      </c>
      <c r="C52" s="4" t="s">
        <v>12</v>
      </c>
      <c r="E52" s="2" t="s">
        <v>17</v>
      </c>
      <c r="F52" s="2" t="s">
        <v>18</v>
      </c>
      <c r="G52" s="1">
        <v>2.5</v>
      </c>
      <c r="H52" s="4">
        <v>8</v>
      </c>
      <c r="I52" s="1">
        <f t="shared" si="3"/>
        <v>20</v>
      </c>
    </row>
    <row r="53" spans="1:9" x14ac:dyDescent="0.25">
      <c r="A53" s="10">
        <v>420</v>
      </c>
      <c r="B53" s="3" t="s">
        <v>9</v>
      </c>
      <c r="C53" s="4" t="s">
        <v>14</v>
      </c>
      <c r="E53" s="2" t="s">
        <v>27</v>
      </c>
      <c r="F53" s="2" t="s">
        <v>21</v>
      </c>
      <c r="G53" s="1">
        <v>0.1</v>
      </c>
      <c r="H53" s="4">
        <v>300</v>
      </c>
      <c r="I53" s="1">
        <f t="shared" si="3"/>
        <v>30</v>
      </c>
    </row>
    <row r="54" spans="1:9" x14ac:dyDescent="0.25">
      <c r="A54" s="10">
        <v>430</v>
      </c>
      <c r="B54" s="3" t="s">
        <v>19</v>
      </c>
      <c r="C54" s="4" t="s">
        <v>11</v>
      </c>
      <c r="E54" s="25">
        <v>1732205</v>
      </c>
      <c r="F54" s="2" t="s">
        <v>20</v>
      </c>
      <c r="G54" s="1">
        <v>1</v>
      </c>
      <c r="H54" s="4">
        <v>3</v>
      </c>
      <c r="I54" s="1">
        <f t="shared" si="3"/>
        <v>3</v>
      </c>
    </row>
    <row r="55" spans="1:9" x14ac:dyDescent="0.25">
      <c r="A55" s="10">
        <v>440</v>
      </c>
      <c r="B55" s="3" t="s">
        <v>28</v>
      </c>
      <c r="C55" s="4" t="s">
        <v>32</v>
      </c>
      <c r="E55" s="2" t="s">
        <v>33</v>
      </c>
      <c r="F55" s="2" t="s">
        <v>33</v>
      </c>
      <c r="G55" s="1">
        <v>10</v>
      </c>
      <c r="H55" s="4">
        <v>1</v>
      </c>
      <c r="I55" s="1">
        <f t="shared" si="3"/>
        <v>10</v>
      </c>
    </row>
    <row r="56" spans="1:9" x14ac:dyDescent="0.25">
      <c r="A56" s="10">
        <v>450</v>
      </c>
      <c r="B56" s="3" t="s">
        <v>19</v>
      </c>
      <c r="C56" s="4" t="s">
        <v>29</v>
      </c>
      <c r="E56" s="2" t="s">
        <v>30</v>
      </c>
      <c r="F56" s="2" t="s">
        <v>31</v>
      </c>
      <c r="G56" s="1">
        <v>0.35</v>
      </c>
      <c r="H56" s="4">
        <v>6</v>
      </c>
      <c r="I56" s="1">
        <f t="shared" si="3"/>
        <v>2.0999999999999996</v>
      </c>
    </row>
    <row r="57" spans="1:9" x14ac:dyDescent="0.25">
      <c r="A57" s="10">
        <v>460</v>
      </c>
      <c r="B57" s="13" t="s">
        <v>38</v>
      </c>
      <c r="C57" s="4" t="s">
        <v>51</v>
      </c>
      <c r="E57" s="2" t="s">
        <v>52</v>
      </c>
      <c r="F57" s="2" t="s">
        <v>53</v>
      </c>
      <c r="G57" s="1">
        <v>2</v>
      </c>
      <c r="H57" s="4">
        <v>2</v>
      </c>
      <c r="I57" s="1">
        <f t="shared" si="3"/>
        <v>4</v>
      </c>
    </row>
    <row r="58" spans="1:9" x14ac:dyDescent="0.25">
      <c r="A58" s="10"/>
      <c r="B58" s="13"/>
      <c r="G58" s="1"/>
    </row>
    <row r="59" spans="1:9" x14ac:dyDescent="0.25">
      <c r="A59" s="10"/>
      <c r="B59" s="13"/>
      <c r="G59" s="11" t="s">
        <v>8</v>
      </c>
      <c r="I59" s="12">
        <f>SUM(I12:I57)</f>
        <v>3553.694</v>
      </c>
    </row>
    <row r="60" spans="1:9" x14ac:dyDescent="0.25">
      <c r="B60" s="2"/>
      <c r="C60" s="2"/>
      <c r="D60" s="2"/>
      <c r="G60" s="2"/>
      <c r="H60" s="2"/>
      <c r="I60" s="2"/>
    </row>
    <row r="61" spans="1:9" x14ac:dyDescent="0.25">
      <c r="A61" s="10"/>
      <c r="C61" s="14"/>
      <c r="D61" s="14"/>
      <c r="G61" s="1"/>
    </row>
    <row r="62" spans="1:9" x14ac:dyDescent="0.25">
      <c r="A62" s="10"/>
      <c r="E62" s="8"/>
      <c r="F62" s="8"/>
      <c r="G62" s="1"/>
    </row>
    <row r="63" spans="1:9" x14ac:dyDescent="0.25">
      <c r="A63" s="10"/>
      <c r="E63" s="8"/>
      <c r="F63" s="8"/>
      <c r="G63" s="1"/>
    </row>
    <row r="64" spans="1:9" x14ac:dyDescent="0.25">
      <c r="B64" s="2"/>
      <c r="C64" s="2"/>
      <c r="D64" s="2"/>
      <c r="G64" s="2"/>
      <c r="H64" s="2"/>
    </row>
    <row r="65" spans="2:8" x14ac:dyDescent="0.25">
      <c r="B65" s="2"/>
      <c r="C65" s="2"/>
      <c r="D65" s="2"/>
      <c r="G65" s="2"/>
      <c r="H65" s="2"/>
    </row>
  </sheetData>
  <autoFilter ref="A10:J57" xr:uid="{04555D67-14BD-4C37-BDD1-BEA16B0D4E40}"/>
  <sortState xmlns:xlrd2="http://schemas.microsoft.com/office/spreadsheetml/2017/richdata2" ref="A12:J57">
    <sortCondition ref="A12:A57"/>
  </sortState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CraftAuto-Sales</cp:lastModifiedBy>
  <cp:lastPrinted>2023-01-09T15:19:47Z</cp:lastPrinted>
  <dcterms:created xsi:type="dcterms:W3CDTF">2015-05-12T23:49:26Z</dcterms:created>
  <dcterms:modified xsi:type="dcterms:W3CDTF">2025-07-09T20:59:52Z</dcterms:modified>
</cp:coreProperties>
</file>